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SBCHA/Masters/"/>
    </mc:Choice>
  </mc:AlternateContent>
  <xr:revisionPtr revIDLastSave="0" documentId="8_{46EAC8D2-DAF3-E147-BE9D-84A37C795E7D}" xr6:coauthVersionLast="36" xr6:coauthVersionMax="36" xr10:uidLastSave="{00000000-0000-0000-0000-000000000000}"/>
  <bookViews>
    <workbookView xWindow="0" yWindow="460" windowWidth="25600" windowHeight="15540" activeTab="5" xr2:uid="{70611612-84FB-154C-9B62-E14324A2B77C}"/>
  </bookViews>
  <sheets>
    <sheet name="open1" sheetId="1" r:id="rId1"/>
    <sheet name="open2" sheetId="2" r:id="rId2"/>
    <sheet name="open3" sheetId="4" r:id="rId3"/>
    <sheet name="Nur 1" sheetId="5" r:id="rId4"/>
    <sheet name="Nur 2" sheetId="6" r:id="rId5"/>
    <sheet name="Nur 3" sheetId="7" r:id="rId6"/>
  </sheets>
  <externalReferences>
    <externalReference r:id="rId7"/>
  </externalReferences>
  <definedNames>
    <definedName name="_xlnm.Print_Area" localSheetId="3">'Nur 1'!$A$1:$K$16</definedName>
    <definedName name="_xlnm.Print_Area" localSheetId="4">'Nur 2'!$A$1:$K$16</definedName>
    <definedName name="_xlnm.Print_Area" localSheetId="5">'Nur 3'!$A$1:$K$16</definedName>
    <definedName name="_xlnm.Print_Area" localSheetId="0">open1!$A$1:$M$16</definedName>
    <definedName name="_xlnm.Print_Area" localSheetId="1">open2!$A$1:$M$16</definedName>
    <definedName name="_xlnm.Print_Area" localSheetId="2">open3!$A$1:$M$16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2" i="7" l="1"/>
  <c r="J162" i="7"/>
  <c r="B162" i="7"/>
  <c r="K161" i="7"/>
  <c r="J161" i="7"/>
  <c r="B161" i="7"/>
  <c r="K160" i="7"/>
  <c r="J160" i="7"/>
  <c r="B160" i="7"/>
  <c r="K159" i="7"/>
  <c r="J159" i="7"/>
  <c r="B159" i="7"/>
  <c r="K158" i="7"/>
  <c r="J158" i="7"/>
  <c r="B158" i="7"/>
  <c r="K157" i="7"/>
  <c r="J157" i="7"/>
  <c r="B157" i="7"/>
  <c r="K156" i="7"/>
  <c r="J156" i="7"/>
  <c r="B156" i="7"/>
  <c r="K155" i="7"/>
  <c r="J155" i="7"/>
  <c r="B155" i="7"/>
  <c r="K154" i="7"/>
  <c r="J154" i="7"/>
  <c r="B154" i="7"/>
  <c r="K153" i="7"/>
  <c r="J153" i="7"/>
  <c r="B153" i="7"/>
  <c r="K152" i="7"/>
  <c r="J152" i="7"/>
  <c r="B152" i="7"/>
  <c r="K151" i="7"/>
  <c r="J151" i="7"/>
  <c r="B151" i="7"/>
  <c r="K150" i="7"/>
  <c r="J150" i="7"/>
  <c r="B150" i="7"/>
  <c r="K149" i="7"/>
  <c r="J149" i="7"/>
  <c r="B149" i="7"/>
  <c r="K148" i="7"/>
  <c r="J148" i="7"/>
  <c r="B148" i="7"/>
  <c r="K147" i="7"/>
  <c r="J147" i="7"/>
  <c r="B147" i="7"/>
  <c r="K146" i="7"/>
  <c r="J146" i="7"/>
  <c r="B146" i="7"/>
  <c r="K145" i="7"/>
  <c r="J145" i="7"/>
  <c r="B145" i="7"/>
  <c r="K144" i="7"/>
  <c r="J144" i="7"/>
  <c r="B144" i="7"/>
  <c r="K143" i="7"/>
  <c r="J143" i="7"/>
  <c r="B143" i="7"/>
  <c r="K142" i="7"/>
  <c r="J142" i="7"/>
  <c r="B142" i="7"/>
  <c r="K141" i="7"/>
  <c r="J141" i="7"/>
  <c r="B141" i="7"/>
  <c r="K140" i="7"/>
  <c r="J140" i="7"/>
  <c r="B140" i="7"/>
  <c r="K139" i="7"/>
  <c r="J139" i="7"/>
  <c r="B139" i="7"/>
  <c r="K138" i="7"/>
  <c r="J138" i="7"/>
  <c r="B138" i="7"/>
  <c r="K137" i="7"/>
  <c r="J137" i="7"/>
  <c r="B137" i="7"/>
  <c r="K136" i="7"/>
  <c r="J136" i="7"/>
  <c r="B136" i="7"/>
  <c r="K135" i="7"/>
  <c r="J135" i="7"/>
  <c r="B135" i="7"/>
  <c r="K134" i="7"/>
  <c r="J134" i="7"/>
  <c r="B134" i="7"/>
  <c r="K133" i="7"/>
  <c r="J133" i="7"/>
  <c r="B133" i="7"/>
  <c r="K132" i="7"/>
  <c r="J132" i="7"/>
  <c r="B132" i="7"/>
  <c r="K131" i="7"/>
  <c r="J131" i="7"/>
  <c r="B131" i="7"/>
  <c r="K130" i="7"/>
  <c r="J130" i="7"/>
  <c r="B130" i="7"/>
  <c r="K129" i="7"/>
  <c r="J129" i="7"/>
  <c r="B129" i="7"/>
  <c r="K128" i="7"/>
  <c r="J128" i="7"/>
  <c r="B128" i="7"/>
  <c r="K127" i="7"/>
  <c r="J127" i="7"/>
  <c r="B127" i="7"/>
  <c r="K126" i="7"/>
  <c r="J126" i="7"/>
  <c r="B126" i="7"/>
  <c r="K125" i="7"/>
  <c r="J125" i="7"/>
  <c r="B125" i="7"/>
  <c r="K124" i="7"/>
  <c r="J124" i="7"/>
  <c r="B124" i="7"/>
  <c r="K123" i="7"/>
  <c r="J123" i="7"/>
  <c r="B123" i="7"/>
  <c r="K122" i="7"/>
  <c r="J122" i="7"/>
  <c r="B122" i="7"/>
  <c r="K121" i="7"/>
  <c r="J121" i="7"/>
  <c r="B121" i="7"/>
  <c r="K120" i="7"/>
  <c r="J120" i="7"/>
  <c r="B120" i="7"/>
  <c r="K119" i="7"/>
  <c r="J119" i="7"/>
  <c r="B119" i="7"/>
  <c r="K118" i="7"/>
  <c r="J118" i="7"/>
  <c r="B118" i="7"/>
  <c r="K117" i="7"/>
  <c r="J117" i="7"/>
  <c r="B117" i="7"/>
  <c r="K116" i="7"/>
  <c r="J116" i="7"/>
  <c r="B116" i="7"/>
  <c r="K115" i="7"/>
  <c r="J115" i="7"/>
  <c r="B115" i="7"/>
  <c r="K114" i="7"/>
  <c r="J114" i="7"/>
  <c r="B114" i="7"/>
  <c r="K113" i="7"/>
  <c r="J113" i="7"/>
  <c r="B113" i="7"/>
  <c r="K112" i="7"/>
  <c r="J112" i="7"/>
  <c r="B112" i="7"/>
  <c r="K111" i="7"/>
  <c r="J111" i="7"/>
  <c r="B111" i="7"/>
  <c r="K110" i="7"/>
  <c r="J110" i="7"/>
  <c r="B110" i="7"/>
  <c r="K109" i="7"/>
  <c r="J109" i="7"/>
  <c r="B109" i="7"/>
  <c r="K108" i="7"/>
  <c r="J108" i="7"/>
  <c r="B108" i="7"/>
  <c r="K107" i="7"/>
  <c r="J107" i="7"/>
  <c r="B107" i="7"/>
  <c r="K106" i="7"/>
  <c r="J106" i="7"/>
  <c r="B106" i="7"/>
  <c r="K105" i="7"/>
  <c r="J105" i="7"/>
  <c r="B105" i="7"/>
  <c r="K104" i="7"/>
  <c r="J104" i="7"/>
  <c r="B104" i="7"/>
  <c r="K103" i="7"/>
  <c r="J103" i="7"/>
  <c r="B103" i="7"/>
  <c r="K102" i="7"/>
  <c r="J102" i="7"/>
  <c r="B102" i="7"/>
  <c r="K101" i="7"/>
  <c r="J101" i="7"/>
  <c r="B101" i="7"/>
  <c r="K100" i="7"/>
  <c r="J100" i="7"/>
  <c r="B100" i="7"/>
  <c r="K99" i="7"/>
  <c r="J99" i="7"/>
  <c r="B99" i="7"/>
  <c r="K98" i="7"/>
  <c r="J98" i="7"/>
  <c r="B98" i="7"/>
  <c r="K97" i="7"/>
  <c r="J97" i="7"/>
  <c r="B97" i="7"/>
  <c r="K96" i="7"/>
  <c r="J96" i="7"/>
  <c r="B96" i="7"/>
  <c r="K95" i="7"/>
  <c r="J95" i="7"/>
  <c r="B95" i="7"/>
  <c r="K94" i="7"/>
  <c r="J94" i="7"/>
  <c r="B94" i="7"/>
  <c r="K93" i="7"/>
  <c r="J93" i="7"/>
  <c r="B93" i="7"/>
  <c r="DV92" i="7"/>
  <c r="DW92" i="7" s="1"/>
  <c r="DN92" i="7"/>
  <c r="DO92" i="7" s="1"/>
  <c r="DK92" i="7"/>
  <c r="DJ92" i="7"/>
  <c r="DI92" i="7"/>
  <c r="DG92" i="7"/>
  <c r="DF92" i="7"/>
  <c r="DR92" i="7" s="1"/>
  <c r="DS92" i="7" s="1"/>
  <c r="DE92" i="7"/>
  <c r="DB92" i="7"/>
  <c r="K92" i="7"/>
  <c r="J92" i="7"/>
  <c r="B92" i="7"/>
  <c r="DV91" i="7"/>
  <c r="DW91" i="7" s="1"/>
  <c r="DN91" i="7"/>
  <c r="DO91" i="7" s="1"/>
  <c r="DK91" i="7"/>
  <c r="DJ91" i="7"/>
  <c r="DI91" i="7"/>
  <c r="DG91" i="7"/>
  <c r="DF91" i="7"/>
  <c r="DR91" i="7" s="1"/>
  <c r="DS91" i="7" s="1"/>
  <c r="DE91" i="7"/>
  <c r="DB91" i="7"/>
  <c r="DC91" i="7" s="1"/>
  <c r="DA91" i="7"/>
  <c r="K91" i="7"/>
  <c r="J91" i="7"/>
  <c r="B91" i="7"/>
  <c r="DO90" i="7"/>
  <c r="DN90" i="7"/>
  <c r="DK90" i="7"/>
  <c r="DJ90" i="7"/>
  <c r="DI90" i="7"/>
  <c r="DF90" i="7"/>
  <c r="DE90" i="7"/>
  <c r="DC90" i="7"/>
  <c r="DB90" i="7"/>
  <c r="DA90" i="7"/>
  <c r="K90" i="7"/>
  <c r="J90" i="7"/>
  <c r="B90" i="7"/>
  <c r="DW89" i="7"/>
  <c r="DV89" i="7"/>
  <c r="DN89" i="7"/>
  <c r="DO89" i="7" s="1"/>
  <c r="DK89" i="7"/>
  <c r="DJ89" i="7"/>
  <c r="DI89" i="7"/>
  <c r="DG89" i="7"/>
  <c r="DF89" i="7"/>
  <c r="DR89" i="7" s="1"/>
  <c r="DS89" i="7" s="1"/>
  <c r="DE89" i="7"/>
  <c r="DB89" i="7"/>
  <c r="DC89" i="7" s="1"/>
  <c r="DA89" i="7"/>
  <c r="CW89" i="7"/>
  <c r="CV89" i="7"/>
  <c r="K89" i="7"/>
  <c r="J89" i="7"/>
  <c r="B89" i="7"/>
  <c r="DV88" i="7"/>
  <c r="DW88" i="7" s="1"/>
  <c r="DO88" i="7"/>
  <c r="DN88" i="7"/>
  <c r="DK88" i="7"/>
  <c r="DJ88" i="7"/>
  <c r="DI88" i="7"/>
  <c r="DG88" i="7"/>
  <c r="DF88" i="7"/>
  <c r="DR88" i="7" s="1"/>
  <c r="DS88" i="7" s="1"/>
  <c r="DE88" i="7"/>
  <c r="DC88" i="7"/>
  <c r="DB88" i="7"/>
  <c r="DA88" i="7"/>
  <c r="CW88" i="7"/>
  <c r="CV88" i="7"/>
  <c r="K88" i="7"/>
  <c r="J88" i="7"/>
  <c r="B88" i="7"/>
  <c r="DN87" i="7"/>
  <c r="DO87" i="7" s="1"/>
  <c r="DI87" i="7"/>
  <c r="DE87" i="7"/>
  <c r="DA87" i="7"/>
  <c r="CV87" i="7"/>
  <c r="CT87" i="7"/>
  <c r="CS87" i="7"/>
  <c r="CW87" i="7" s="1"/>
  <c r="DB87" i="7" s="1"/>
  <c r="DC87" i="7" s="1"/>
  <c r="CP87" i="7"/>
  <c r="CQ87" i="7" s="1"/>
  <c r="CK87" i="7"/>
  <c r="K87" i="7"/>
  <c r="J87" i="7"/>
  <c r="B87" i="7"/>
  <c r="DO86" i="7"/>
  <c r="DJ86" i="7"/>
  <c r="DK86" i="7" s="1"/>
  <c r="DI86" i="7"/>
  <c r="DE86" i="7"/>
  <c r="DC86" i="7"/>
  <c r="DA86" i="7"/>
  <c r="CW86" i="7"/>
  <c r="CX86" i="7" s="1"/>
  <c r="CV86" i="7"/>
  <c r="CS86" i="7"/>
  <c r="CT86" i="7" s="1"/>
  <c r="CQ86" i="7"/>
  <c r="CP86" i="7"/>
  <c r="DB86" i="7" s="1"/>
  <c r="CK86" i="7"/>
  <c r="DN86" i="7" s="1"/>
  <c r="K86" i="7"/>
  <c r="J86" i="7"/>
  <c r="B86" i="7"/>
  <c r="DI85" i="7"/>
  <c r="DE85" i="7"/>
  <c r="DB85" i="7"/>
  <c r="DC85" i="7" s="1"/>
  <c r="DA85" i="7"/>
  <c r="CW85" i="7"/>
  <c r="CX85" i="7" s="1"/>
  <c r="CV85" i="7"/>
  <c r="CT85" i="7"/>
  <c r="CS85" i="7"/>
  <c r="CP85" i="7"/>
  <c r="CQ85" i="7" s="1"/>
  <c r="CK85" i="7"/>
  <c r="DJ85" i="7" s="1"/>
  <c r="DK85" i="7" s="1"/>
  <c r="K85" i="7"/>
  <c r="J85" i="7"/>
  <c r="B85" i="7"/>
  <c r="DJ84" i="7"/>
  <c r="DK84" i="7" s="1"/>
  <c r="DI84" i="7"/>
  <c r="DE84" i="7"/>
  <c r="DA84" i="7"/>
  <c r="CW84" i="7"/>
  <c r="CX84" i="7" s="1"/>
  <c r="CV84" i="7"/>
  <c r="CS84" i="7"/>
  <c r="CT84" i="7" s="1"/>
  <c r="CQ84" i="7"/>
  <c r="CP84" i="7"/>
  <c r="DB84" i="7" s="1"/>
  <c r="DC84" i="7" s="1"/>
  <c r="CK84" i="7"/>
  <c r="DN84" i="7" s="1"/>
  <c r="DO84" i="7" s="1"/>
  <c r="K84" i="7"/>
  <c r="J84" i="7"/>
  <c r="B84" i="7"/>
  <c r="DI83" i="7"/>
  <c r="DE83" i="7"/>
  <c r="DA83" i="7"/>
  <c r="CW83" i="7"/>
  <c r="CX83" i="7" s="1"/>
  <c r="CV83" i="7"/>
  <c r="CT83" i="7"/>
  <c r="CS83" i="7"/>
  <c r="CP83" i="7"/>
  <c r="CQ83" i="7" s="1"/>
  <c r="CK83" i="7"/>
  <c r="K83" i="7"/>
  <c r="J83" i="7"/>
  <c r="B83" i="7"/>
  <c r="DJ82" i="7"/>
  <c r="DK82" i="7" s="1"/>
  <c r="DI82" i="7"/>
  <c r="DE82" i="7"/>
  <c r="DA82" i="7"/>
  <c r="CV82" i="7"/>
  <c r="CS82" i="7"/>
  <c r="CT82" i="7" s="1"/>
  <c r="CQ82" i="7"/>
  <c r="CP82" i="7"/>
  <c r="CK82" i="7"/>
  <c r="DN82" i="7" s="1"/>
  <c r="DO82" i="7" s="1"/>
  <c r="K82" i="7"/>
  <c r="J82" i="7"/>
  <c r="B82" i="7"/>
  <c r="DN81" i="7"/>
  <c r="DO81" i="7" s="1"/>
  <c r="DI81" i="7"/>
  <c r="DF81" i="7"/>
  <c r="DE81" i="7"/>
  <c r="DA81" i="7"/>
  <c r="CW81" i="7"/>
  <c r="CX81" i="7" s="1"/>
  <c r="CV81" i="7"/>
  <c r="CT81" i="7"/>
  <c r="CS81" i="7"/>
  <c r="CP81" i="7"/>
  <c r="CK81" i="7"/>
  <c r="DJ81" i="7" s="1"/>
  <c r="DK81" i="7" s="1"/>
  <c r="K81" i="7"/>
  <c r="J81" i="7"/>
  <c r="B81" i="7"/>
  <c r="DJ80" i="7"/>
  <c r="DK80" i="7" s="1"/>
  <c r="DI80" i="7"/>
  <c r="DE80" i="7"/>
  <c r="DA80" i="7"/>
  <c r="CV80" i="7"/>
  <c r="CS80" i="7"/>
  <c r="CT80" i="7" s="1"/>
  <c r="CQ80" i="7"/>
  <c r="CP80" i="7"/>
  <c r="CK80" i="7"/>
  <c r="DN80" i="7" s="1"/>
  <c r="DO80" i="7" s="1"/>
  <c r="K80" i="7"/>
  <c r="J80" i="7"/>
  <c r="B80" i="7"/>
  <c r="DI79" i="7"/>
  <c r="DE79" i="7"/>
  <c r="DB79" i="7"/>
  <c r="DC79" i="7" s="1"/>
  <c r="DA79" i="7"/>
  <c r="CW79" i="7"/>
  <c r="CX79" i="7" s="1"/>
  <c r="CV79" i="7"/>
  <c r="CT79" i="7"/>
  <c r="CS79" i="7"/>
  <c r="CP79" i="7"/>
  <c r="CQ79" i="7" s="1"/>
  <c r="CK79" i="7"/>
  <c r="DJ79" i="7" s="1"/>
  <c r="DK79" i="7" s="1"/>
  <c r="K79" i="7"/>
  <c r="J79" i="7"/>
  <c r="B79" i="7"/>
  <c r="DJ78" i="7"/>
  <c r="DK78" i="7" s="1"/>
  <c r="DI78" i="7"/>
  <c r="DE78" i="7"/>
  <c r="DC78" i="7"/>
  <c r="DA78" i="7"/>
  <c r="CW78" i="7"/>
  <c r="CX78" i="7" s="1"/>
  <c r="CV78" i="7"/>
  <c r="CS78" i="7"/>
  <c r="CT78" i="7" s="1"/>
  <c r="CQ78" i="7"/>
  <c r="CP78" i="7"/>
  <c r="DB78" i="7" s="1"/>
  <c r="CK78" i="7"/>
  <c r="DN78" i="7" s="1"/>
  <c r="DO78" i="7" s="1"/>
  <c r="K78" i="7"/>
  <c r="J78" i="7"/>
  <c r="B78" i="7"/>
  <c r="DI77" i="7"/>
  <c r="DE77" i="7"/>
  <c r="DB77" i="7"/>
  <c r="DC77" i="7" s="1"/>
  <c r="DA77" i="7"/>
  <c r="CW77" i="7"/>
  <c r="CX77" i="7" s="1"/>
  <c r="CV77" i="7"/>
  <c r="CT77" i="7"/>
  <c r="CS77" i="7"/>
  <c r="CP77" i="7"/>
  <c r="CQ77" i="7" s="1"/>
  <c r="CK77" i="7"/>
  <c r="DJ77" i="7" s="1"/>
  <c r="DK77" i="7" s="1"/>
  <c r="K77" i="7"/>
  <c r="J77" i="7"/>
  <c r="B77" i="7"/>
  <c r="DJ76" i="7"/>
  <c r="DK76" i="7" s="1"/>
  <c r="DI76" i="7"/>
  <c r="DE76" i="7"/>
  <c r="DA76" i="7"/>
  <c r="CW76" i="7"/>
  <c r="CX76" i="7" s="1"/>
  <c r="CV76" i="7"/>
  <c r="CS76" i="7"/>
  <c r="CT76" i="7" s="1"/>
  <c r="CQ76" i="7"/>
  <c r="CP76" i="7"/>
  <c r="DB76" i="7" s="1"/>
  <c r="DC76" i="7" s="1"/>
  <c r="CK76" i="7"/>
  <c r="DN76" i="7" s="1"/>
  <c r="DO76" i="7" s="1"/>
  <c r="K76" i="7"/>
  <c r="J76" i="7"/>
  <c r="B76" i="7"/>
  <c r="DN75" i="7"/>
  <c r="DO75" i="7" s="1"/>
  <c r="DK75" i="7"/>
  <c r="DI75" i="7"/>
  <c r="DF75" i="7"/>
  <c r="DR75" i="7" s="1"/>
  <c r="DS75" i="7" s="1"/>
  <c r="DE75" i="7"/>
  <c r="DA75" i="7"/>
  <c r="CW75" i="7"/>
  <c r="CX75" i="7" s="1"/>
  <c r="CV75" i="7"/>
  <c r="CT75" i="7"/>
  <c r="CS75" i="7"/>
  <c r="CP75" i="7"/>
  <c r="CL75" i="7"/>
  <c r="CK75" i="7"/>
  <c r="DJ75" i="7" s="1"/>
  <c r="K75" i="7"/>
  <c r="J75" i="7"/>
  <c r="B75" i="7"/>
  <c r="DJ74" i="7"/>
  <c r="DK74" i="7" s="1"/>
  <c r="DI74" i="7"/>
  <c r="DE74" i="7"/>
  <c r="DA74" i="7"/>
  <c r="CV74" i="7"/>
  <c r="CS74" i="7"/>
  <c r="CT74" i="7" s="1"/>
  <c r="CP74" i="7"/>
  <c r="CQ74" i="7" s="1"/>
  <c r="CL74" i="7"/>
  <c r="CK74" i="7"/>
  <c r="DN74" i="7" s="1"/>
  <c r="DO74" i="7" s="1"/>
  <c r="K74" i="7"/>
  <c r="J74" i="7"/>
  <c r="B74" i="7"/>
  <c r="DJ73" i="7"/>
  <c r="DK73" i="7" s="1"/>
  <c r="DI73" i="7"/>
  <c r="DE73" i="7"/>
  <c r="DA73" i="7"/>
  <c r="CW73" i="7"/>
  <c r="CX73" i="7" s="1"/>
  <c r="CV73" i="7"/>
  <c r="CS73" i="7"/>
  <c r="CT73" i="7" s="1"/>
  <c r="CQ73" i="7"/>
  <c r="CP73" i="7"/>
  <c r="DB73" i="7" s="1"/>
  <c r="DC73" i="7" s="1"/>
  <c r="CK73" i="7"/>
  <c r="DN73" i="7" s="1"/>
  <c r="DO73" i="7" s="1"/>
  <c r="K73" i="7"/>
  <c r="J73" i="7"/>
  <c r="B73" i="7"/>
  <c r="DI72" i="7"/>
  <c r="DE72" i="7"/>
  <c r="DA72" i="7"/>
  <c r="CW72" i="7"/>
  <c r="CX72" i="7" s="1"/>
  <c r="CV72" i="7"/>
  <c r="CT72" i="7"/>
  <c r="CS72" i="7"/>
  <c r="CP72" i="7"/>
  <c r="CQ72" i="7" s="1"/>
  <c r="CK72" i="7"/>
  <c r="K72" i="7"/>
  <c r="J72" i="7"/>
  <c r="B72" i="7"/>
  <c r="DJ71" i="7"/>
  <c r="DK71" i="7" s="1"/>
  <c r="DI71" i="7"/>
  <c r="DE71" i="7"/>
  <c r="DA71" i="7"/>
  <c r="CV71" i="7"/>
  <c r="CS71" i="7"/>
  <c r="CT71" i="7" s="1"/>
  <c r="CR71" i="7"/>
  <c r="CP71" i="7"/>
  <c r="CK71" i="7"/>
  <c r="K71" i="7"/>
  <c r="J71" i="7"/>
  <c r="B71" i="7"/>
  <c r="DI70" i="7"/>
  <c r="DE70" i="7"/>
  <c r="DA70" i="7"/>
  <c r="CW70" i="7"/>
  <c r="CV70" i="7"/>
  <c r="CS70" i="7"/>
  <c r="CT70" i="7" s="1"/>
  <c r="CR70" i="7"/>
  <c r="CQ70" i="7"/>
  <c r="CP70" i="7"/>
  <c r="CL70" i="7"/>
  <c r="CK70" i="7"/>
  <c r="K70" i="7"/>
  <c r="J70" i="7"/>
  <c r="B70" i="7"/>
  <c r="DV69" i="7"/>
  <c r="DW69" i="7" s="1"/>
  <c r="DN69" i="7"/>
  <c r="DO69" i="7" s="1"/>
  <c r="DJ69" i="7"/>
  <c r="DK69" i="7" s="1"/>
  <c r="DI69" i="7"/>
  <c r="DE69" i="7"/>
  <c r="DA69" i="7"/>
  <c r="CW69" i="7"/>
  <c r="CX69" i="7" s="1"/>
  <c r="CV69" i="7"/>
  <c r="CS69" i="7"/>
  <c r="CT69" i="7" s="1"/>
  <c r="CR69" i="7"/>
  <c r="CQ69" i="7"/>
  <c r="CP69" i="7"/>
  <c r="CK69" i="7"/>
  <c r="DF69" i="7" s="1"/>
  <c r="DR69" i="7" s="1"/>
  <c r="DS69" i="7" s="1"/>
  <c r="K69" i="7"/>
  <c r="J69" i="7"/>
  <c r="B69" i="7"/>
  <c r="DV68" i="7"/>
  <c r="DW68" i="7" s="1"/>
  <c r="DS68" i="7"/>
  <c r="DN68" i="7"/>
  <c r="DO68" i="7" s="1"/>
  <c r="DK68" i="7"/>
  <c r="DI68" i="7"/>
  <c r="DF68" i="7"/>
  <c r="DR68" i="7" s="1"/>
  <c r="DE68" i="7"/>
  <c r="DA68" i="7"/>
  <c r="CW68" i="7"/>
  <c r="CX68" i="7" s="1"/>
  <c r="CV68" i="7"/>
  <c r="CT68" i="7"/>
  <c r="CS68" i="7"/>
  <c r="CR68" i="7"/>
  <c r="CQ68" i="7"/>
  <c r="CP68" i="7"/>
  <c r="CK68" i="7"/>
  <c r="DJ68" i="7" s="1"/>
  <c r="K68" i="7"/>
  <c r="J68" i="7"/>
  <c r="B68" i="7"/>
  <c r="DR67" i="7"/>
  <c r="DS67" i="7" s="1"/>
  <c r="DN67" i="7"/>
  <c r="DO67" i="7" s="1"/>
  <c r="DJ67" i="7"/>
  <c r="DK67" i="7" s="1"/>
  <c r="DI67" i="7"/>
  <c r="DF67" i="7"/>
  <c r="DG67" i="7" s="1"/>
  <c r="DE67" i="7"/>
  <c r="DA67" i="7"/>
  <c r="CV67" i="7"/>
  <c r="CT67" i="7"/>
  <c r="CS67" i="7"/>
  <c r="CR67" i="7"/>
  <c r="CP67" i="7"/>
  <c r="CL67" i="7"/>
  <c r="CK67" i="7"/>
  <c r="K67" i="7"/>
  <c r="J67" i="7"/>
  <c r="B67" i="7"/>
  <c r="DJ66" i="7"/>
  <c r="DK66" i="7" s="1"/>
  <c r="DI66" i="7"/>
  <c r="DE66" i="7"/>
  <c r="DA66" i="7"/>
  <c r="CV66" i="7"/>
  <c r="CS66" i="7"/>
  <c r="CT66" i="7" s="1"/>
  <c r="CR66" i="7"/>
  <c r="CQ66" i="7"/>
  <c r="CP66" i="7"/>
  <c r="CK66" i="7"/>
  <c r="DN66" i="7" s="1"/>
  <c r="DO66" i="7" s="1"/>
  <c r="K66" i="7"/>
  <c r="J66" i="7"/>
  <c r="B66" i="7"/>
  <c r="DN65" i="7"/>
  <c r="DO65" i="7" s="1"/>
  <c r="DI65" i="7"/>
  <c r="DF65" i="7"/>
  <c r="DE65" i="7"/>
  <c r="DA65" i="7"/>
  <c r="CW65" i="7"/>
  <c r="CX65" i="7" s="1"/>
  <c r="CV65" i="7"/>
  <c r="CT65" i="7"/>
  <c r="CS65" i="7"/>
  <c r="CR65" i="7"/>
  <c r="CP65" i="7"/>
  <c r="CK65" i="7"/>
  <c r="DJ65" i="7" s="1"/>
  <c r="DK65" i="7" s="1"/>
  <c r="K65" i="7"/>
  <c r="J65" i="7"/>
  <c r="B65" i="7"/>
  <c r="DV64" i="7"/>
  <c r="DW64" i="7" s="1"/>
  <c r="DN64" i="7"/>
  <c r="DO64" i="7" s="1"/>
  <c r="DJ64" i="7"/>
  <c r="DK64" i="7" s="1"/>
  <c r="DI64" i="7"/>
  <c r="DG64" i="7"/>
  <c r="DF64" i="7"/>
  <c r="DE64" i="7"/>
  <c r="DR64" i="7" s="1"/>
  <c r="DS64" i="7" s="1"/>
  <c r="DA64" i="7"/>
  <c r="CV64" i="7"/>
  <c r="CS64" i="7"/>
  <c r="CR64" i="7"/>
  <c r="CQ64" i="7"/>
  <c r="CP64" i="7"/>
  <c r="CL64" i="7"/>
  <c r="CK64" i="7"/>
  <c r="K64" i="7"/>
  <c r="J64" i="7"/>
  <c r="B64" i="7"/>
  <c r="DV63" i="7"/>
  <c r="DW63" i="7" s="1"/>
  <c r="DN63" i="7"/>
  <c r="DO63" i="7" s="1"/>
  <c r="DJ63" i="7"/>
  <c r="DK63" i="7" s="1"/>
  <c r="DI63" i="7"/>
  <c r="DG63" i="7"/>
  <c r="DF63" i="7"/>
  <c r="DE63" i="7"/>
  <c r="DR63" i="7" s="1"/>
  <c r="DS63" i="7" s="1"/>
  <c r="DA63" i="7"/>
  <c r="CV63" i="7"/>
  <c r="CS63" i="7"/>
  <c r="CR63" i="7"/>
  <c r="CQ63" i="7"/>
  <c r="CP63" i="7"/>
  <c r="CL63" i="7"/>
  <c r="CK63" i="7"/>
  <c r="K63" i="7"/>
  <c r="J63" i="7"/>
  <c r="B63" i="7"/>
  <c r="DV62" i="7"/>
  <c r="DW62" i="7" s="1"/>
  <c r="DN62" i="7"/>
  <c r="DO62" i="7" s="1"/>
  <c r="DJ62" i="7"/>
  <c r="DK62" i="7" s="1"/>
  <c r="DI62" i="7"/>
  <c r="DG62" i="7"/>
  <c r="DF62" i="7"/>
  <c r="DE62" i="7"/>
  <c r="DR62" i="7" s="1"/>
  <c r="DS62" i="7" s="1"/>
  <c r="DA62" i="7"/>
  <c r="CV62" i="7"/>
  <c r="CS62" i="7"/>
  <c r="CR62" i="7"/>
  <c r="CQ62" i="7"/>
  <c r="CP62" i="7"/>
  <c r="CL62" i="7"/>
  <c r="CK62" i="7"/>
  <c r="K62" i="7"/>
  <c r="J62" i="7"/>
  <c r="B62" i="7"/>
  <c r="DI61" i="7"/>
  <c r="DE61" i="7"/>
  <c r="DA61" i="7"/>
  <c r="CV61" i="7"/>
  <c r="CS61" i="7"/>
  <c r="CR61" i="7"/>
  <c r="CQ61" i="7"/>
  <c r="CP61" i="7"/>
  <c r="CK61" i="7"/>
  <c r="DJ61" i="7" s="1"/>
  <c r="DK61" i="7" s="1"/>
  <c r="K61" i="7"/>
  <c r="J61" i="7"/>
  <c r="B61" i="7"/>
  <c r="DI60" i="7"/>
  <c r="DE60" i="7"/>
  <c r="DC60" i="7"/>
  <c r="DA60" i="7"/>
  <c r="CW60" i="7"/>
  <c r="CX60" i="7" s="1"/>
  <c r="CV60" i="7"/>
  <c r="CT60" i="7"/>
  <c r="CS60" i="7"/>
  <c r="CR60" i="7"/>
  <c r="CP60" i="7"/>
  <c r="DB60" i="7" s="1"/>
  <c r="CK60" i="7"/>
  <c r="DN60" i="7" s="1"/>
  <c r="DO60" i="7" s="1"/>
  <c r="K60" i="7"/>
  <c r="J60" i="7"/>
  <c r="B60" i="7"/>
  <c r="DV59" i="7"/>
  <c r="DW59" i="7" s="1"/>
  <c r="DN59" i="7"/>
  <c r="DO59" i="7" s="1"/>
  <c r="DI59" i="7"/>
  <c r="DE59" i="7"/>
  <c r="DA59" i="7"/>
  <c r="CV59" i="7"/>
  <c r="CS59" i="7"/>
  <c r="CT59" i="7" s="1"/>
  <c r="CR59" i="7"/>
  <c r="CQ59" i="7"/>
  <c r="CP59" i="7"/>
  <c r="CL59" i="7"/>
  <c r="CK59" i="7"/>
  <c r="DF59" i="7" s="1"/>
  <c r="DR59" i="7" s="1"/>
  <c r="DS59" i="7" s="1"/>
  <c r="K59" i="7"/>
  <c r="J59" i="7"/>
  <c r="B59" i="7"/>
  <c r="DN58" i="7"/>
  <c r="DO58" i="7" s="1"/>
  <c r="DI58" i="7"/>
  <c r="DG58" i="7"/>
  <c r="DE58" i="7"/>
  <c r="DA58" i="7"/>
  <c r="CV58" i="7"/>
  <c r="CS58" i="7"/>
  <c r="CT58" i="7" s="1"/>
  <c r="CR58" i="7"/>
  <c r="CQ58" i="7"/>
  <c r="CP58" i="7"/>
  <c r="CK58" i="7"/>
  <c r="DF58" i="7" s="1"/>
  <c r="DR58" i="7" s="1"/>
  <c r="DS58" i="7" s="1"/>
  <c r="K58" i="7"/>
  <c r="J58" i="7"/>
  <c r="B58" i="7"/>
  <c r="DO57" i="7"/>
  <c r="DN57" i="7"/>
  <c r="DK57" i="7"/>
  <c r="DI57" i="7"/>
  <c r="DF57" i="7"/>
  <c r="DE57" i="7"/>
  <c r="DA57" i="7"/>
  <c r="CW57" i="7"/>
  <c r="CX57" i="7" s="1"/>
  <c r="CV57" i="7"/>
  <c r="CT57" i="7"/>
  <c r="CS57" i="7"/>
  <c r="CR57" i="7"/>
  <c r="CP57" i="7"/>
  <c r="CK57" i="7"/>
  <c r="DJ57" i="7" s="1"/>
  <c r="K57" i="7"/>
  <c r="J57" i="7"/>
  <c r="B57" i="7"/>
  <c r="DJ56" i="7"/>
  <c r="DK56" i="7" s="1"/>
  <c r="DI56" i="7"/>
  <c r="DE56" i="7"/>
  <c r="DA56" i="7"/>
  <c r="CV56" i="7"/>
  <c r="CS56" i="7"/>
  <c r="CR56" i="7"/>
  <c r="CQ56" i="7"/>
  <c r="CP56" i="7"/>
  <c r="CK56" i="7"/>
  <c r="K56" i="7"/>
  <c r="J56" i="7"/>
  <c r="B56" i="7"/>
  <c r="DI55" i="7"/>
  <c r="DE55" i="7"/>
  <c r="DA55" i="7"/>
  <c r="CW55" i="7"/>
  <c r="CX55" i="7" s="1"/>
  <c r="CV55" i="7"/>
  <c r="CT55" i="7"/>
  <c r="CS55" i="7"/>
  <c r="CR55" i="7"/>
  <c r="CP55" i="7"/>
  <c r="CL55" i="7"/>
  <c r="CK55" i="7"/>
  <c r="K55" i="7"/>
  <c r="J55" i="7"/>
  <c r="B55" i="7"/>
  <c r="DW54" i="7"/>
  <c r="DI54" i="7"/>
  <c r="DF54" i="7"/>
  <c r="DV54" i="7" s="1"/>
  <c r="DE54" i="7"/>
  <c r="DA54" i="7"/>
  <c r="CW54" i="7"/>
  <c r="CX54" i="7" s="1"/>
  <c r="CV54" i="7"/>
  <c r="CT54" i="7"/>
  <c r="CS54" i="7"/>
  <c r="CR54" i="7"/>
  <c r="CP54" i="7"/>
  <c r="CK54" i="7"/>
  <c r="DN54" i="7" s="1"/>
  <c r="DO54" i="7" s="1"/>
  <c r="K54" i="7"/>
  <c r="J54" i="7"/>
  <c r="B54" i="7"/>
  <c r="DV53" i="7"/>
  <c r="DW53" i="7" s="1"/>
  <c r="DI53" i="7"/>
  <c r="DE53" i="7"/>
  <c r="DA53" i="7"/>
  <c r="CV53" i="7"/>
  <c r="CS53" i="7"/>
  <c r="CT53" i="7" s="1"/>
  <c r="CR53" i="7"/>
  <c r="CQ53" i="7"/>
  <c r="CP53" i="7"/>
  <c r="CK53" i="7"/>
  <c r="DF53" i="7" s="1"/>
  <c r="DR53" i="7" s="1"/>
  <c r="DS53" i="7" s="1"/>
  <c r="K53" i="7"/>
  <c r="J53" i="7"/>
  <c r="B53" i="7"/>
  <c r="DI52" i="7"/>
  <c r="DF52" i="7"/>
  <c r="DE52" i="7"/>
  <c r="DA52" i="7"/>
  <c r="CW52" i="7"/>
  <c r="CX52" i="7" s="1"/>
  <c r="CV52" i="7"/>
  <c r="CT52" i="7"/>
  <c r="CS52" i="7"/>
  <c r="CR52" i="7"/>
  <c r="CP52" i="7"/>
  <c r="CL52" i="7"/>
  <c r="CK52" i="7"/>
  <c r="K52" i="7"/>
  <c r="J52" i="7"/>
  <c r="B52" i="7"/>
  <c r="DI51" i="7"/>
  <c r="DE51" i="7"/>
  <c r="DA51" i="7"/>
  <c r="CW51" i="7"/>
  <c r="CX51" i="7" s="1"/>
  <c r="CV51" i="7"/>
  <c r="CT51" i="7"/>
  <c r="CS51" i="7"/>
  <c r="CR51" i="7"/>
  <c r="CQ51" i="7"/>
  <c r="CP51" i="7"/>
  <c r="DB51" i="7" s="1"/>
  <c r="DC51" i="7" s="1"/>
  <c r="CL51" i="7"/>
  <c r="CK51" i="7"/>
  <c r="DJ51" i="7" s="1"/>
  <c r="DK51" i="7" s="1"/>
  <c r="K51" i="7"/>
  <c r="J51" i="7"/>
  <c r="B51" i="7"/>
  <c r="DN50" i="7"/>
  <c r="DO50" i="7" s="1"/>
  <c r="DI50" i="7"/>
  <c r="DF50" i="7"/>
  <c r="DR50" i="7" s="1"/>
  <c r="DS50" i="7" s="1"/>
  <c r="DE50" i="7"/>
  <c r="DA50" i="7"/>
  <c r="CW50" i="7"/>
  <c r="CX50" i="7" s="1"/>
  <c r="CV50" i="7"/>
  <c r="CT50" i="7"/>
  <c r="CS50" i="7"/>
  <c r="CR50" i="7"/>
  <c r="CP50" i="7"/>
  <c r="CQ50" i="7" s="1"/>
  <c r="CK50" i="7"/>
  <c r="DJ50" i="7" s="1"/>
  <c r="DK50" i="7" s="1"/>
  <c r="K50" i="7"/>
  <c r="J50" i="7"/>
  <c r="B50" i="7"/>
  <c r="DI49" i="7"/>
  <c r="DE49" i="7"/>
  <c r="DA49" i="7"/>
  <c r="CW49" i="7"/>
  <c r="CX49" i="7" s="1"/>
  <c r="CV49" i="7"/>
  <c r="CS49" i="7"/>
  <c r="DB49" i="7" s="1"/>
  <c r="DC49" i="7" s="1"/>
  <c r="CR49" i="7"/>
  <c r="CQ49" i="7"/>
  <c r="CP49" i="7"/>
  <c r="CK49" i="7"/>
  <c r="DN49" i="7" s="1"/>
  <c r="DO49" i="7" s="1"/>
  <c r="K49" i="7"/>
  <c r="J49" i="7"/>
  <c r="B49" i="7"/>
  <c r="DV48" i="7"/>
  <c r="DW48" i="7" s="1"/>
  <c r="DN48" i="7"/>
  <c r="DO48" i="7" s="1"/>
  <c r="DI48" i="7"/>
  <c r="DG48" i="7"/>
  <c r="DF48" i="7"/>
  <c r="DR48" i="7" s="1"/>
  <c r="DS48" i="7" s="1"/>
  <c r="DE48" i="7"/>
  <c r="DB48" i="7"/>
  <c r="DC48" i="7" s="1"/>
  <c r="DA48" i="7"/>
  <c r="CW48" i="7"/>
  <c r="CX48" i="7" s="1"/>
  <c r="CV48" i="7"/>
  <c r="CT48" i="7"/>
  <c r="CS48" i="7"/>
  <c r="CR48" i="7"/>
  <c r="CQ48" i="7"/>
  <c r="CP48" i="7"/>
  <c r="CW47" i="7" s="1"/>
  <c r="CX47" i="7" s="1"/>
  <c r="CK48" i="7"/>
  <c r="DJ48" i="7" s="1"/>
  <c r="DK48" i="7" s="1"/>
  <c r="K48" i="7"/>
  <c r="J48" i="7"/>
  <c r="B48" i="7"/>
  <c r="DI47" i="7"/>
  <c r="DF47" i="7"/>
  <c r="DR47" i="7" s="1"/>
  <c r="DS47" i="7" s="1"/>
  <c r="DE47" i="7"/>
  <c r="DA47" i="7"/>
  <c r="CV47" i="7"/>
  <c r="CT47" i="7"/>
  <c r="CS47" i="7"/>
  <c r="CR47" i="7"/>
  <c r="CP47" i="7"/>
  <c r="CW46" i="7" s="1"/>
  <c r="CX46" i="7" s="1"/>
  <c r="CK47" i="7"/>
  <c r="DJ47" i="7" s="1"/>
  <c r="DK47" i="7" s="1"/>
  <c r="K47" i="7"/>
  <c r="J47" i="7"/>
  <c r="B47" i="7"/>
  <c r="DI46" i="7"/>
  <c r="DE46" i="7"/>
  <c r="DA46" i="7"/>
  <c r="CV46" i="7"/>
  <c r="CS46" i="7"/>
  <c r="CT46" i="7" s="1"/>
  <c r="CR46" i="7"/>
  <c r="CP46" i="7"/>
  <c r="DB46" i="7" s="1"/>
  <c r="DC46" i="7" s="1"/>
  <c r="CK46" i="7"/>
  <c r="DN46" i="7" s="1"/>
  <c r="DO46" i="7" s="1"/>
  <c r="K46" i="7"/>
  <c r="J46" i="7"/>
  <c r="B46" i="7"/>
  <c r="DI45" i="7"/>
  <c r="DE45" i="7"/>
  <c r="DA45" i="7"/>
  <c r="CW45" i="7"/>
  <c r="CX45" i="7" s="1"/>
  <c r="CV45" i="7"/>
  <c r="CS45" i="7"/>
  <c r="DB45" i="7" s="1"/>
  <c r="DC45" i="7" s="1"/>
  <c r="CR45" i="7"/>
  <c r="CQ45" i="7"/>
  <c r="CP45" i="7"/>
  <c r="CK45" i="7"/>
  <c r="DN45" i="7" s="1"/>
  <c r="DO45" i="7" s="1"/>
  <c r="K45" i="7"/>
  <c r="J45" i="7"/>
  <c r="B45" i="7"/>
  <c r="DV44" i="7"/>
  <c r="DW44" i="7" s="1"/>
  <c r="DN44" i="7"/>
  <c r="DO44" i="7" s="1"/>
  <c r="DI44" i="7"/>
  <c r="DG44" i="7"/>
  <c r="DF44" i="7"/>
  <c r="DR44" i="7" s="1"/>
  <c r="DS44" i="7" s="1"/>
  <c r="DE44" i="7"/>
  <c r="DB44" i="7"/>
  <c r="DC44" i="7" s="1"/>
  <c r="DA44" i="7"/>
  <c r="CW44" i="7"/>
  <c r="CX44" i="7" s="1"/>
  <c r="CV44" i="7"/>
  <c r="CT44" i="7"/>
  <c r="CS44" i="7"/>
  <c r="CR44" i="7"/>
  <c r="CQ44" i="7"/>
  <c r="CP44" i="7"/>
  <c r="CK44" i="7"/>
  <c r="DJ44" i="7" s="1"/>
  <c r="DK44" i="7" s="1"/>
  <c r="K44" i="7"/>
  <c r="J44" i="7"/>
  <c r="B44" i="7"/>
  <c r="DO43" i="7"/>
  <c r="DN43" i="7"/>
  <c r="DM43" i="7"/>
  <c r="DJ43" i="7"/>
  <c r="DK43" i="7" s="1"/>
  <c r="DI43" i="7"/>
  <c r="DF43" i="7"/>
  <c r="DV43" i="7" s="1"/>
  <c r="DW43" i="7" s="1"/>
  <c r="DE43" i="7"/>
  <c r="DA43" i="7"/>
  <c r="CV43" i="7"/>
  <c r="CS43" i="7"/>
  <c r="CW43" i="7" s="1"/>
  <c r="CX43" i="7" s="1"/>
  <c r="CR43" i="7"/>
  <c r="CP43" i="7"/>
  <c r="CW42" i="7" s="1"/>
  <c r="K43" i="7"/>
  <c r="J43" i="7"/>
  <c r="B43" i="7"/>
  <c r="DC42" i="7"/>
  <c r="DA42" i="7"/>
  <c r="CV42" i="7"/>
  <c r="CR42" i="7"/>
  <c r="K42" i="7"/>
  <c r="J42" i="7"/>
  <c r="B42" i="7"/>
  <c r="CR41" i="7"/>
  <c r="K41" i="7"/>
  <c r="J41" i="7"/>
  <c r="B41" i="7"/>
  <c r="K40" i="7"/>
  <c r="J40" i="7"/>
  <c r="B40" i="7"/>
  <c r="K39" i="7"/>
  <c r="J39" i="7"/>
  <c r="B39" i="7"/>
  <c r="K38" i="7"/>
  <c r="J38" i="7"/>
  <c r="B38" i="7"/>
  <c r="K37" i="7"/>
  <c r="J37" i="7"/>
  <c r="B37" i="7"/>
  <c r="K36" i="7"/>
  <c r="J36" i="7"/>
  <c r="B36" i="7"/>
  <c r="K35" i="7"/>
  <c r="J35" i="7"/>
  <c r="B35" i="7"/>
  <c r="K34" i="7"/>
  <c r="J34" i="7"/>
  <c r="B34" i="7"/>
  <c r="K33" i="7"/>
  <c r="J33" i="7"/>
  <c r="B33" i="7"/>
  <c r="K32" i="7"/>
  <c r="J32" i="7"/>
  <c r="B32" i="7"/>
  <c r="K31" i="7"/>
  <c r="J31" i="7"/>
  <c r="B31" i="7"/>
  <c r="K30" i="7"/>
  <c r="J30" i="7"/>
  <c r="B30" i="7"/>
  <c r="K29" i="7"/>
  <c r="J29" i="7"/>
  <c r="B29" i="7"/>
  <c r="K28" i="7"/>
  <c r="J28" i="7"/>
  <c r="B28" i="7"/>
  <c r="K27" i="7"/>
  <c r="J27" i="7"/>
  <c r="B27" i="7"/>
  <c r="K26" i="7"/>
  <c r="J26" i="7"/>
  <c r="B26" i="7"/>
  <c r="K25" i="7"/>
  <c r="J25" i="7"/>
  <c r="B25" i="7"/>
  <c r="K24" i="7"/>
  <c r="J24" i="7"/>
  <c r="B24" i="7"/>
  <c r="K23" i="7"/>
  <c r="J23" i="7"/>
  <c r="B23" i="7"/>
  <c r="K22" i="7"/>
  <c r="J22" i="7"/>
  <c r="B22" i="7"/>
  <c r="K21" i="7"/>
  <c r="J21" i="7"/>
  <c r="B21" i="7"/>
  <c r="K20" i="7"/>
  <c r="J20" i="7"/>
  <c r="B20" i="7"/>
  <c r="K19" i="7"/>
  <c r="J19" i="7"/>
  <c r="B19" i="7"/>
  <c r="K18" i="7"/>
  <c r="J18" i="7"/>
  <c r="B18" i="7"/>
  <c r="K17" i="7"/>
  <c r="J17" i="7"/>
  <c r="B17" i="7"/>
  <c r="K16" i="7"/>
  <c r="J16" i="7"/>
  <c r="B16" i="7"/>
  <c r="K15" i="7"/>
  <c r="J15" i="7"/>
  <c r="B15" i="7"/>
  <c r="K14" i="7"/>
  <c r="J14" i="7"/>
  <c r="B14" i="7"/>
  <c r="K13" i="7"/>
  <c r="J13" i="7"/>
  <c r="B13" i="7"/>
  <c r="K12" i="7"/>
  <c r="J12" i="7"/>
  <c r="B12" i="7"/>
  <c r="K11" i="7"/>
  <c r="J11" i="7"/>
  <c r="B11" i="7"/>
  <c r="K10" i="7"/>
  <c r="J10" i="7"/>
  <c r="B10" i="7"/>
  <c r="K9" i="7"/>
  <c r="J9" i="7"/>
  <c r="B9" i="7"/>
  <c r="K8" i="7"/>
  <c r="J8" i="7"/>
  <c r="B8" i="7"/>
  <c r="K7" i="7"/>
  <c r="J7" i="7"/>
  <c r="B7" i="7"/>
  <c r="K6" i="7"/>
  <c r="J6" i="7"/>
  <c r="B6" i="7"/>
  <c r="K5" i="7"/>
  <c r="J5" i="7"/>
  <c r="B5" i="7"/>
  <c r="K4" i="7"/>
  <c r="J4" i="7"/>
  <c r="B4" i="7"/>
  <c r="K3" i="7"/>
  <c r="J3" i="7"/>
  <c r="B3" i="7"/>
  <c r="K2" i="7"/>
  <c r="K162" i="6"/>
  <c r="J162" i="6"/>
  <c r="B162" i="6"/>
  <c r="K161" i="6"/>
  <c r="J161" i="6"/>
  <c r="B161" i="6"/>
  <c r="K160" i="6"/>
  <c r="J160" i="6"/>
  <c r="B160" i="6"/>
  <c r="K159" i="6"/>
  <c r="J159" i="6"/>
  <c r="B159" i="6"/>
  <c r="K158" i="6"/>
  <c r="J158" i="6"/>
  <c r="B158" i="6"/>
  <c r="K157" i="6"/>
  <c r="J157" i="6"/>
  <c r="B157" i="6"/>
  <c r="K156" i="6"/>
  <c r="J156" i="6"/>
  <c r="B156" i="6"/>
  <c r="K155" i="6"/>
  <c r="J155" i="6"/>
  <c r="B155" i="6"/>
  <c r="K154" i="6"/>
  <c r="J154" i="6"/>
  <c r="B154" i="6"/>
  <c r="K153" i="6"/>
  <c r="J153" i="6"/>
  <c r="B153" i="6"/>
  <c r="K152" i="6"/>
  <c r="J152" i="6"/>
  <c r="B152" i="6"/>
  <c r="K151" i="6"/>
  <c r="J151" i="6"/>
  <c r="B151" i="6"/>
  <c r="K150" i="6"/>
  <c r="J150" i="6"/>
  <c r="B150" i="6"/>
  <c r="K149" i="6"/>
  <c r="J149" i="6"/>
  <c r="B149" i="6"/>
  <c r="K148" i="6"/>
  <c r="J148" i="6"/>
  <c r="B148" i="6"/>
  <c r="K147" i="6"/>
  <c r="J147" i="6"/>
  <c r="B147" i="6"/>
  <c r="K146" i="6"/>
  <c r="J146" i="6"/>
  <c r="B146" i="6"/>
  <c r="K145" i="6"/>
  <c r="J145" i="6"/>
  <c r="B145" i="6"/>
  <c r="K144" i="6"/>
  <c r="J144" i="6"/>
  <c r="B144" i="6"/>
  <c r="K143" i="6"/>
  <c r="J143" i="6"/>
  <c r="B143" i="6"/>
  <c r="K142" i="6"/>
  <c r="J142" i="6"/>
  <c r="B142" i="6"/>
  <c r="K141" i="6"/>
  <c r="J141" i="6"/>
  <c r="B141" i="6"/>
  <c r="K140" i="6"/>
  <c r="J140" i="6"/>
  <c r="B140" i="6"/>
  <c r="K139" i="6"/>
  <c r="J139" i="6"/>
  <c r="B139" i="6"/>
  <c r="K138" i="6"/>
  <c r="J138" i="6"/>
  <c r="B138" i="6"/>
  <c r="K137" i="6"/>
  <c r="J137" i="6"/>
  <c r="B137" i="6"/>
  <c r="K136" i="6"/>
  <c r="J136" i="6"/>
  <c r="B136" i="6"/>
  <c r="K135" i="6"/>
  <c r="J135" i="6"/>
  <c r="B135" i="6"/>
  <c r="K134" i="6"/>
  <c r="J134" i="6"/>
  <c r="B134" i="6"/>
  <c r="K133" i="6"/>
  <c r="J133" i="6"/>
  <c r="B133" i="6"/>
  <c r="K132" i="6"/>
  <c r="J132" i="6"/>
  <c r="B132" i="6"/>
  <c r="K131" i="6"/>
  <c r="J131" i="6"/>
  <c r="B131" i="6"/>
  <c r="K130" i="6"/>
  <c r="J130" i="6"/>
  <c r="B130" i="6"/>
  <c r="K129" i="6"/>
  <c r="J129" i="6"/>
  <c r="B129" i="6"/>
  <c r="K128" i="6"/>
  <c r="J128" i="6"/>
  <c r="B128" i="6"/>
  <c r="K127" i="6"/>
  <c r="J127" i="6"/>
  <c r="B127" i="6"/>
  <c r="K126" i="6"/>
  <c r="J126" i="6"/>
  <c r="B126" i="6"/>
  <c r="K125" i="6"/>
  <c r="J125" i="6"/>
  <c r="B125" i="6"/>
  <c r="K124" i="6"/>
  <c r="J124" i="6"/>
  <c r="B124" i="6"/>
  <c r="K123" i="6"/>
  <c r="J123" i="6"/>
  <c r="B123" i="6"/>
  <c r="K122" i="6"/>
  <c r="J122" i="6"/>
  <c r="B122" i="6"/>
  <c r="K121" i="6"/>
  <c r="J121" i="6"/>
  <c r="B121" i="6"/>
  <c r="K120" i="6"/>
  <c r="J120" i="6"/>
  <c r="B120" i="6"/>
  <c r="K119" i="6"/>
  <c r="J119" i="6"/>
  <c r="B119" i="6"/>
  <c r="K118" i="6"/>
  <c r="J118" i="6"/>
  <c r="B118" i="6"/>
  <c r="K117" i="6"/>
  <c r="J117" i="6"/>
  <c r="B117" i="6"/>
  <c r="K116" i="6"/>
  <c r="J116" i="6"/>
  <c r="B116" i="6"/>
  <c r="K115" i="6"/>
  <c r="J115" i="6"/>
  <c r="B115" i="6"/>
  <c r="K114" i="6"/>
  <c r="J114" i="6"/>
  <c r="B114" i="6"/>
  <c r="K113" i="6"/>
  <c r="J113" i="6"/>
  <c r="B113" i="6"/>
  <c r="K112" i="6"/>
  <c r="J112" i="6"/>
  <c r="B112" i="6"/>
  <c r="K111" i="6"/>
  <c r="J111" i="6"/>
  <c r="B111" i="6"/>
  <c r="K110" i="6"/>
  <c r="J110" i="6"/>
  <c r="B110" i="6"/>
  <c r="K109" i="6"/>
  <c r="J109" i="6"/>
  <c r="B109" i="6"/>
  <c r="K108" i="6"/>
  <c r="J108" i="6"/>
  <c r="B108" i="6"/>
  <c r="K107" i="6"/>
  <c r="J107" i="6"/>
  <c r="B107" i="6"/>
  <c r="K106" i="6"/>
  <c r="J106" i="6"/>
  <c r="B106" i="6"/>
  <c r="K105" i="6"/>
  <c r="J105" i="6"/>
  <c r="B105" i="6"/>
  <c r="K104" i="6"/>
  <c r="J104" i="6"/>
  <c r="B104" i="6"/>
  <c r="K103" i="6"/>
  <c r="J103" i="6"/>
  <c r="B103" i="6"/>
  <c r="K102" i="6"/>
  <c r="J102" i="6"/>
  <c r="B102" i="6"/>
  <c r="K101" i="6"/>
  <c r="J101" i="6"/>
  <c r="B101" i="6"/>
  <c r="K100" i="6"/>
  <c r="J100" i="6"/>
  <c r="B100" i="6"/>
  <c r="K99" i="6"/>
  <c r="J99" i="6"/>
  <c r="B99" i="6"/>
  <c r="K98" i="6"/>
  <c r="J98" i="6"/>
  <c r="B98" i="6"/>
  <c r="K97" i="6"/>
  <c r="J97" i="6"/>
  <c r="B97" i="6"/>
  <c r="K96" i="6"/>
  <c r="J96" i="6"/>
  <c r="B96" i="6"/>
  <c r="K95" i="6"/>
  <c r="J95" i="6"/>
  <c r="B95" i="6"/>
  <c r="K94" i="6"/>
  <c r="J94" i="6"/>
  <c r="B94" i="6"/>
  <c r="K93" i="6"/>
  <c r="J93" i="6"/>
  <c r="B93" i="6"/>
  <c r="DV92" i="6"/>
  <c r="DW92" i="6" s="1"/>
  <c r="DR92" i="6"/>
  <c r="DS92" i="6" s="1"/>
  <c r="DN92" i="6"/>
  <c r="DO92" i="6" s="1"/>
  <c r="DJ92" i="6"/>
  <c r="DK92" i="6" s="1"/>
  <c r="DI92" i="6"/>
  <c r="DG92" i="6"/>
  <c r="DF92" i="6"/>
  <c r="DE92" i="6"/>
  <c r="DB92" i="6"/>
  <c r="K92" i="6"/>
  <c r="J92" i="6"/>
  <c r="B92" i="6"/>
  <c r="DV91" i="6"/>
  <c r="DW91" i="6" s="1"/>
  <c r="DR91" i="6"/>
  <c r="DS91" i="6" s="1"/>
  <c r="DO91" i="6"/>
  <c r="DN91" i="6"/>
  <c r="DJ91" i="6"/>
  <c r="DK91" i="6" s="1"/>
  <c r="DI91" i="6"/>
  <c r="DG91" i="6"/>
  <c r="DF91" i="6"/>
  <c r="DE91" i="6"/>
  <c r="DB91" i="6"/>
  <c r="DC91" i="6" s="1"/>
  <c r="DA91" i="6"/>
  <c r="K91" i="6"/>
  <c r="J91" i="6"/>
  <c r="B91" i="6"/>
  <c r="DR90" i="6"/>
  <c r="DS90" i="6" s="1"/>
  <c r="DN90" i="6"/>
  <c r="DO90" i="6" s="1"/>
  <c r="DJ90" i="6"/>
  <c r="DK90" i="6" s="1"/>
  <c r="DI90" i="6"/>
  <c r="DG90" i="6"/>
  <c r="DF90" i="6"/>
  <c r="DV90" i="6" s="1"/>
  <c r="DW90" i="6" s="1"/>
  <c r="DE90" i="6"/>
  <c r="DB90" i="6"/>
  <c r="DC90" i="6" s="1"/>
  <c r="DA90" i="6"/>
  <c r="K90" i="6"/>
  <c r="J90" i="6"/>
  <c r="B90" i="6"/>
  <c r="DW89" i="6"/>
  <c r="DV89" i="6"/>
  <c r="DR89" i="6"/>
  <c r="DS89" i="6" s="1"/>
  <c r="DN89" i="6"/>
  <c r="DO89" i="6" s="1"/>
  <c r="DJ89" i="6"/>
  <c r="DK89" i="6" s="1"/>
  <c r="DI89" i="6"/>
  <c r="DG89" i="6"/>
  <c r="DF89" i="6"/>
  <c r="DE89" i="6"/>
  <c r="DB89" i="6"/>
  <c r="DC89" i="6" s="1"/>
  <c r="DA89" i="6"/>
  <c r="CW89" i="6"/>
  <c r="CV89" i="6"/>
  <c r="K89" i="6"/>
  <c r="J89" i="6"/>
  <c r="B89" i="6"/>
  <c r="DV88" i="6"/>
  <c r="DW88" i="6" s="1"/>
  <c r="DR88" i="6"/>
  <c r="DS88" i="6" s="1"/>
  <c r="DN88" i="6"/>
  <c r="DO88" i="6" s="1"/>
  <c r="DJ88" i="6"/>
  <c r="DK88" i="6" s="1"/>
  <c r="DI88" i="6"/>
  <c r="DG88" i="6"/>
  <c r="DF88" i="6"/>
  <c r="DE88" i="6"/>
  <c r="DA88" i="6"/>
  <c r="CW88" i="6"/>
  <c r="DB88" i="6" s="1"/>
  <c r="DC88" i="6" s="1"/>
  <c r="CV88" i="6"/>
  <c r="K88" i="6"/>
  <c r="J88" i="6"/>
  <c r="B88" i="6"/>
  <c r="DW87" i="6"/>
  <c r="DV87" i="6"/>
  <c r="DN87" i="6"/>
  <c r="DO87" i="6" s="1"/>
  <c r="DJ87" i="6"/>
  <c r="DK87" i="6" s="1"/>
  <c r="DI87" i="6"/>
  <c r="DG87" i="6"/>
  <c r="DE87" i="6"/>
  <c r="DA87" i="6"/>
  <c r="CW87" i="6"/>
  <c r="CV87" i="6"/>
  <c r="CT87" i="6"/>
  <c r="CS87" i="6"/>
  <c r="CQ87" i="6"/>
  <c r="CP87" i="6"/>
  <c r="CK87" i="6"/>
  <c r="DF87" i="6" s="1"/>
  <c r="DR87" i="6" s="1"/>
  <c r="DS87" i="6" s="1"/>
  <c r="K87" i="6"/>
  <c r="J87" i="6"/>
  <c r="B87" i="6"/>
  <c r="DI86" i="6"/>
  <c r="DE86" i="6"/>
  <c r="DA86" i="6"/>
  <c r="CV86" i="6"/>
  <c r="CT86" i="6"/>
  <c r="CS86" i="6"/>
  <c r="CQ86" i="6"/>
  <c r="CP86" i="6"/>
  <c r="CK86" i="6"/>
  <c r="K86" i="6"/>
  <c r="J86" i="6"/>
  <c r="B86" i="6"/>
  <c r="DN85" i="6"/>
  <c r="DO85" i="6" s="1"/>
  <c r="DK85" i="6"/>
  <c r="DI85" i="6"/>
  <c r="DF85" i="6"/>
  <c r="DE85" i="6"/>
  <c r="DA85" i="6"/>
  <c r="CW85" i="6"/>
  <c r="CV85" i="6"/>
  <c r="CT85" i="6"/>
  <c r="CS85" i="6"/>
  <c r="CQ85" i="6"/>
  <c r="CP85" i="6"/>
  <c r="CK85" i="6"/>
  <c r="DJ85" i="6" s="1"/>
  <c r="K85" i="6"/>
  <c r="J85" i="6"/>
  <c r="B85" i="6"/>
  <c r="DJ84" i="6"/>
  <c r="DK84" i="6" s="1"/>
  <c r="DI84" i="6"/>
  <c r="DE84" i="6"/>
  <c r="DC84" i="6"/>
  <c r="DA84" i="6"/>
  <c r="CW84" i="6"/>
  <c r="CX84" i="6" s="1"/>
  <c r="CV84" i="6"/>
  <c r="CT84" i="6"/>
  <c r="CS84" i="6"/>
  <c r="CQ84" i="6"/>
  <c r="CP84" i="6"/>
  <c r="DB84" i="6" s="1"/>
  <c r="CK84" i="6"/>
  <c r="K84" i="6"/>
  <c r="J84" i="6"/>
  <c r="B84" i="6"/>
  <c r="DI83" i="6"/>
  <c r="DF83" i="6"/>
  <c r="DE83" i="6"/>
  <c r="DB83" i="6"/>
  <c r="DC83" i="6" s="1"/>
  <c r="DA83" i="6"/>
  <c r="CW83" i="6"/>
  <c r="CX83" i="6" s="1"/>
  <c r="CV83" i="6"/>
  <c r="CT83" i="6"/>
  <c r="CS83" i="6"/>
  <c r="CP83" i="6"/>
  <c r="CQ83" i="6" s="1"/>
  <c r="CK83" i="6"/>
  <c r="DJ83" i="6" s="1"/>
  <c r="DK83" i="6" s="1"/>
  <c r="K83" i="6"/>
  <c r="J83" i="6"/>
  <c r="B83" i="6"/>
  <c r="DO82" i="6"/>
  <c r="DK82" i="6"/>
  <c r="DJ82" i="6"/>
  <c r="DI82" i="6"/>
  <c r="DF82" i="6"/>
  <c r="DE82" i="6"/>
  <c r="DA82" i="6"/>
  <c r="CW82" i="6"/>
  <c r="CX82" i="6" s="1"/>
  <c r="CV82" i="6"/>
  <c r="CS82" i="6"/>
  <c r="CT82" i="6" s="1"/>
  <c r="CQ82" i="6"/>
  <c r="CP82" i="6"/>
  <c r="DB82" i="6" s="1"/>
  <c r="DC82" i="6" s="1"/>
  <c r="CK82" i="6"/>
  <c r="DN82" i="6" s="1"/>
  <c r="K82" i="6"/>
  <c r="J82" i="6"/>
  <c r="B82" i="6"/>
  <c r="DI81" i="6"/>
  <c r="DE81" i="6"/>
  <c r="DA81" i="6"/>
  <c r="CW81" i="6"/>
  <c r="CX81" i="6" s="1"/>
  <c r="CV81" i="6"/>
  <c r="CT81" i="6"/>
  <c r="CS81" i="6"/>
  <c r="CP81" i="6"/>
  <c r="CK81" i="6"/>
  <c r="K81" i="6"/>
  <c r="J81" i="6"/>
  <c r="B81" i="6"/>
  <c r="DO80" i="6"/>
  <c r="DI80" i="6"/>
  <c r="DF80" i="6"/>
  <c r="DE80" i="6"/>
  <c r="DA80" i="6"/>
  <c r="CV80" i="6"/>
  <c r="CS80" i="6"/>
  <c r="CT80" i="6" s="1"/>
  <c r="CQ80" i="6"/>
  <c r="CP80" i="6"/>
  <c r="CK80" i="6"/>
  <c r="DN80" i="6" s="1"/>
  <c r="K80" i="6"/>
  <c r="J80" i="6"/>
  <c r="B80" i="6"/>
  <c r="DV79" i="6"/>
  <c r="DW79" i="6" s="1"/>
  <c r="DS79" i="6"/>
  <c r="DN79" i="6"/>
  <c r="DO79" i="6" s="1"/>
  <c r="DK79" i="6"/>
  <c r="DI79" i="6"/>
  <c r="DF79" i="6"/>
  <c r="DR79" i="6" s="1"/>
  <c r="DE79" i="6"/>
  <c r="DA79" i="6"/>
  <c r="CW79" i="6"/>
  <c r="CX79" i="6" s="1"/>
  <c r="CV79" i="6"/>
  <c r="CT79" i="6"/>
  <c r="CS79" i="6"/>
  <c r="CP79" i="6"/>
  <c r="CK79" i="6"/>
  <c r="DJ79" i="6" s="1"/>
  <c r="K79" i="6"/>
  <c r="J79" i="6"/>
  <c r="B79" i="6"/>
  <c r="DI78" i="6"/>
  <c r="DF78" i="6"/>
  <c r="DE78" i="6"/>
  <c r="DA78" i="6"/>
  <c r="CV78" i="6"/>
  <c r="CS78" i="6"/>
  <c r="CT78" i="6" s="1"/>
  <c r="CQ78" i="6"/>
  <c r="CP78" i="6"/>
  <c r="CK78" i="6"/>
  <c r="K78" i="6"/>
  <c r="J78" i="6"/>
  <c r="B78" i="6"/>
  <c r="DN77" i="6"/>
  <c r="DO77" i="6" s="1"/>
  <c r="DK77" i="6"/>
  <c r="DI77" i="6"/>
  <c r="DF77" i="6"/>
  <c r="DE77" i="6"/>
  <c r="DA77" i="6"/>
  <c r="CW77" i="6"/>
  <c r="CV77" i="6"/>
  <c r="CT77" i="6"/>
  <c r="CS77" i="6"/>
  <c r="CQ77" i="6"/>
  <c r="CP77" i="6"/>
  <c r="CK77" i="6"/>
  <c r="DJ77" i="6" s="1"/>
  <c r="K77" i="6"/>
  <c r="J77" i="6"/>
  <c r="B77" i="6"/>
  <c r="DI76" i="6"/>
  <c r="DE76" i="6"/>
  <c r="DC76" i="6"/>
  <c r="DA76" i="6"/>
  <c r="CW76" i="6"/>
  <c r="CX76" i="6" s="1"/>
  <c r="CV76" i="6"/>
  <c r="CT76" i="6"/>
  <c r="CS76" i="6"/>
  <c r="CQ76" i="6"/>
  <c r="CP76" i="6"/>
  <c r="DB76" i="6" s="1"/>
  <c r="CK76" i="6"/>
  <c r="K76" i="6"/>
  <c r="J76" i="6"/>
  <c r="B76" i="6"/>
  <c r="DN75" i="6"/>
  <c r="DO75" i="6" s="1"/>
  <c r="DI75" i="6"/>
  <c r="DG75" i="6"/>
  <c r="DF75" i="6"/>
  <c r="DE75" i="6"/>
  <c r="DB75" i="6"/>
  <c r="DC75" i="6" s="1"/>
  <c r="DA75" i="6"/>
  <c r="CW75" i="6"/>
  <c r="CX75" i="6" s="1"/>
  <c r="CV75" i="6"/>
  <c r="CT75" i="6"/>
  <c r="CS75" i="6"/>
  <c r="CP75" i="6"/>
  <c r="CL75" i="6"/>
  <c r="CK75" i="6"/>
  <c r="DJ75" i="6" s="1"/>
  <c r="DK75" i="6" s="1"/>
  <c r="K75" i="6"/>
  <c r="J75" i="6"/>
  <c r="B75" i="6"/>
  <c r="DN74" i="6"/>
  <c r="DO74" i="6" s="1"/>
  <c r="DI74" i="6"/>
  <c r="DF74" i="6"/>
  <c r="DE74" i="6"/>
  <c r="DA74" i="6"/>
  <c r="CV74" i="6"/>
  <c r="CS74" i="6"/>
  <c r="CT74" i="6" s="1"/>
  <c r="CP74" i="6"/>
  <c r="CL74" i="6"/>
  <c r="CK74" i="6"/>
  <c r="DJ74" i="6" s="1"/>
  <c r="DK74" i="6" s="1"/>
  <c r="K74" i="6"/>
  <c r="J74" i="6"/>
  <c r="B74" i="6"/>
  <c r="DI73" i="6"/>
  <c r="DE73" i="6"/>
  <c r="DA73" i="6"/>
  <c r="CV73" i="6"/>
  <c r="CT73" i="6"/>
  <c r="CS73" i="6"/>
  <c r="CQ73" i="6"/>
  <c r="CP73" i="6"/>
  <c r="CK73" i="6"/>
  <c r="K73" i="6"/>
  <c r="J73" i="6"/>
  <c r="B73" i="6"/>
  <c r="DI72" i="6"/>
  <c r="DE72" i="6"/>
  <c r="DB72" i="6"/>
  <c r="DC72" i="6" s="1"/>
  <c r="DA72" i="6"/>
  <c r="CW72" i="6"/>
  <c r="CX72" i="6" s="1"/>
  <c r="CV72" i="6"/>
  <c r="CT72" i="6"/>
  <c r="CS72" i="6"/>
  <c r="CP72" i="6"/>
  <c r="CQ72" i="6" s="1"/>
  <c r="CK72" i="6"/>
  <c r="DJ72" i="6" s="1"/>
  <c r="DK72" i="6" s="1"/>
  <c r="K72" i="6"/>
  <c r="J72" i="6"/>
  <c r="B72" i="6"/>
  <c r="DO71" i="6"/>
  <c r="DJ71" i="6"/>
  <c r="DK71" i="6" s="1"/>
  <c r="DI71" i="6"/>
  <c r="DF71" i="6"/>
  <c r="DE71" i="6"/>
  <c r="DA71" i="6"/>
  <c r="CW71" i="6"/>
  <c r="CX71" i="6" s="1"/>
  <c r="CV71" i="6"/>
  <c r="CS71" i="6"/>
  <c r="CT71" i="6" s="1"/>
  <c r="CR71" i="6"/>
  <c r="CP71" i="6"/>
  <c r="CK71" i="6"/>
  <c r="DN71" i="6" s="1"/>
  <c r="K71" i="6"/>
  <c r="J71" i="6"/>
  <c r="B71" i="6"/>
  <c r="DV70" i="6"/>
  <c r="DW70" i="6" s="1"/>
  <c r="DJ70" i="6"/>
  <c r="DK70" i="6" s="1"/>
  <c r="DI70" i="6"/>
  <c r="DG70" i="6"/>
  <c r="DE70" i="6"/>
  <c r="DR70" i="6" s="1"/>
  <c r="DS70" i="6" s="1"/>
  <c r="DA70" i="6"/>
  <c r="CV70" i="6"/>
  <c r="CS70" i="6"/>
  <c r="CT70" i="6" s="1"/>
  <c r="CR70" i="6"/>
  <c r="CQ70" i="6"/>
  <c r="CP70" i="6"/>
  <c r="CL70" i="6"/>
  <c r="CK70" i="6"/>
  <c r="DF70" i="6" s="1"/>
  <c r="K70" i="6"/>
  <c r="J70" i="6"/>
  <c r="B70" i="6"/>
  <c r="DI69" i="6"/>
  <c r="DE69" i="6"/>
  <c r="DA69" i="6"/>
  <c r="CV69" i="6"/>
  <c r="CS69" i="6"/>
  <c r="CR69" i="6"/>
  <c r="CQ69" i="6"/>
  <c r="CP69" i="6"/>
  <c r="CK69" i="6"/>
  <c r="K69" i="6"/>
  <c r="J69" i="6"/>
  <c r="B69" i="6"/>
  <c r="DN68" i="6"/>
  <c r="DO68" i="6" s="1"/>
  <c r="DI68" i="6"/>
  <c r="DG68" i="6"/>
  <c r="DF68" i="6"/>
  <c r="DE68" i="6"/>
  <c r="DA68" i="6"/>
  <c r="CW68" i="6"/>
  <c r="CX68" i="6" s="1"/>
  <c r="CV68" i="6"/>
  <c r="CT68" i="6"/>
  <c r="CS68" i="6"/>
  <c r="CR68" i="6"/>
  <c r="CP68" i="6"/>
  <c r="CQ68" i="6" s="1"/>
  <c r="CK68" i="6"/>
  <c r="DJ68" i="6" s="1"/>
  <c r="DK68" i="6" s="1"/>
  <c r="K68" i="6"/>
  <c r="J68" i="6"/>
  <c r="B68" i="6"/>
  <c r="DI67" i="6"/>
  <c r="DE67" i="6"/>
  <c r="DA67" i="6"/>
  <c r="CW67" i="6"/>
  <c r="CV67" i="6"/>
  <c r="CS67" i="6"/>
  <c r="CT67" i="6" s="1"/>
  <c r="CR67" i="6"/>
  <c r="CQ67" i="6"/>
  <c r="CP67" i="6"/>
  <c r="CL67" i="6"/>
  <c r="CK67" i="6"/>
  <c r="K67" i="6"/>
  <c r="J67" i="6"/>
  <c r="B67" i="6"/>
  <c r="DV66" i="6"/>
  <c r="DW66" i="6" s="1"/>
  <c r="DN66" i="6"/>
  <c r="DO66" i="6" s="1"/>
  <c r="DI66" i="6"/>
  <c r="DG66" i="6"/>
  <c r="DE66" i="6"/>
  <c r="DC66" i="6"/>
  <c r="DB66" i="6"/>
  <c r="DA66" i="6"/>
  <c r="CW66" i="6"/>
  <c r="CX66" i="6" s="1"/>
  <c r="CV66" i="6"/>
  <c r="CS66" i="6"/>
  <c r="CT66" i="6" s="1"/>
  <c r="CR66" i="6"/>
  <c r="CQ66" i="6"/>
  <c r="CP66" i="6"/>
  <c r="CK66" i="6"/>
  <c r="DF66" i="6" s="1"/>
  <c r="DR66" i="6" s="1"/>
  <c r="DS66" i="6" s="1"/>
  <c r="K66" i="6"/>
  <c r="J66" i="6"/>
  <c r="B66" i="6"/>
  <c r="DV65" i="6"/>
  <c r="DW65" i="6" s="1"/>
  <c r="DS65" i="6"/>
  <c r="DN65" i="6"/>
  <c r="DO65" i="6" s="1"/>
  <c r="DI65" i="6"/>
  <c r="DG65" i="6"/>
  <c r="DF65" i="6"/>
  <c r="DR65" i="6" s="1"/>
  <c r="DE65" i="6"/>
  <c r="DA65" i="6"/>
  <c r="CW65" i="6"/>
  <c r="CX65" i="6" s="1"/>
  <c r="CV65" i="6"/>
  <c r="CT65" i="6"/>
  <c r="CS65" i="6"/>
  <c r="CR65" i="6"/>
  <c r="CQ65" i="6"/>
  <c r="CP65" i="6"/>
  <c r="CK65" i="6"/>
  <c r="DJ65" i="6" s="1"/>
  <c r="DK65" i="6" s="1"/>
  <c r="K65" i="6"/>
  <c r="J65" i="6"/>
  <c r="B65" i="6"/>
  <c r="DN64" i="6"/>
  <c r="DO64" i="6" s="1"/>
  <c r="DJ64" i="6"/>
  <c r="DK64" i="6" s="1"/>
  <c r="DI64" i="6"/>
  <c r="DF64" i="6"/>
  <c r="DE64" i="6"/>
  <c r="DA64" i="6"/>
  <c r="CV64" i="6"/>
  <c r="CS64" i="6"/>
  <c r="CT64" i="6" s="1"/>
  <c r="CR64" i="6"/>
  <c r="CP64" i="6"/>
  <c r="CL64" i="6"/>
  <c r="CK64" i="6"/>
  <c r="K64" i="6"/>
  <c r="J64" i="6"/>
  <c r="B64" i="6"/>
  <c r="DN63" i="6"/>
  <c r="DO63" i="6" s="1"/>
  <c r="DJ63" i="6"/>
  <c r="DK63" i="6" s="1"/>
  <c r="DI63" i="6"/>
  <c r="DF63" i="6"/>
  <c r="DE63" i="6"/>
  <c r="DA63" i="6"/>
  <c r="CV63" i="6"/>
  <c r="CS63" i="6"/>
  <c r="CT63" i="6" s="1"/>
  <c r="CR63" i="6"/>
  <c r="CP63" i="6"/>
  <c r="CL63" i="6"/>
  <c r="CK63" i="6"/>
  <c r="K63" i="6"/>
  <c r="J63" i="6"/>
  <c r="B63" i="6"/>
  <c r="DK62" i="6"/>
  <c r="DJ62" i="6"/>
  <c r="DI62" i="6"/>
  <c r="DF62" i="6"/>
  <c r="DE62" i="6"/>
  <c r="DA62" i="6"/>
  <c r="CV62" i="6"/>
  <c r="CT62" i="6"/>
  <c r="CS62" i="6"/>
  <c r="CR62" i="6"/>
  <c r="CP62" i="6"/>
  <c r="CL62" i="6"/>
  <c r="CK62" i="6"/>
  <c r="DN62" i="6" s="1"/>
  <c r="DO62" i="6" s="1"/>
  <c r="K62" i="6"/>
  <c r="J62" i="6"/>
  <c r="B62" i="6"/>
  <c r="DR61" i="6"/>
  <c r="DS61" i="6" s="1"/>
  <c r="DJ61" i="6"/>
  <c r="DK61" i="6" s="1"/>
  <c r="DI61" i="6"/>
  <c r="DF61" i="6"/>
  <c r="DE61" i="6"/>
  <c r="DA61" i="6"/>
  <c r="CV61" i="6"/>
  <c r="CS61" i="6"/>
  <c r="CT61" i="6" s="1"/>
  <c r="CR61" i="6"/>
  <c r="CP61" i="6"/>
  <c r="CK61" i="6"/>
  <c r="DN61" i="6" s="1"/>
  <c r="DO61" i="6" s="1"/>
  <c r="K61" i="6"/>
  <c r="J61" i="6"/>
  <c r="B61" i="6"/>
  <c r="DI60" i="6"/>
  <c r="DE60" i="6"/>
  <c r="DA60" i="6"/>
  <c r="CV60" i="6"/>
  <c r="CS60" i="6"/>
  <c r="CR60" i="6"/>
  <c r="CQ60" i="6"/>
  <c r="CP60" i="6"/>
  <c r="CK60" i="6"/>
  <c r="DJ60" i="6" s="1"/>
  <c r="DK60" i="6" s="1"/>
  <c r="K60" i="6"/>
  <c r="J60" i="6"/>
  <c r="B60" i="6"/>
  <c r="DI59" i="6"/>
  <c r="DE59" i="6"/>
  <c r="DC59" i="6"/>
  <c r="DA59" i="6"/>
  <c r="CW59" i="6"/>
  <c r="CX59" i="6" s="1"/>
  <c r="CV59" i="6"/>
  <c r="CT59" i="6"/>
  <c r="CS59" i="6"/>
  <c r="CR59" i="6"/>
  <c r="CP59" i="6"/>
  <c r="DB59" i="6" s="1"/>
  <c r="CL59" i="6"/>
  <c r="CK59" i="6"/>
  <c r="K59" i="6"/>
  <c r="J59" i="6"/>
  <c r="B59" i="6"/>
  <c r="DI58" i="6"/>
  <c r="DF58" i="6"/>
  <c r="DV58" i="6" s="1"/>
  <c r="DW58" i="6" s="1"/>
  <c r="DE58" i="6"/>
  <c r="DA58" i="6"/>
  <c r="CW58" i="6"/>
  <c r="CX58" i="6" s="1"/>
  <c r="CV58" i="6"/>
  <c r="CT58" i="6"/>
  <c r="CS58" i="6"/>
  <c r="CR58" i="6"/>
  <c r="CP58" i="6"/>
  <c r="CK58" i="6"/>
  <c r="DN58" i="6" s="1"/>
  <c r="DO58" i="6" s="1"/>
  <c r="K58" i="6"/>
  <c r="J58" i="6"/>
  <c r="B58" i="6"/>
  <c r="DN57" i="6"/>
  <c r="DO57" i="6" s="1"/>
  <c r="DI57" i="6"/>
  <c r="DG57" i="6"/>
  <c r="DE57" i="6"/>
  <c r="DA57" i="6"/>
  <c r="CV57" i="6"/>
  <c r="CS57" i="6"/>
  <c r="CT57" i="6" s="1"/>
  <c r="CR57" i="6"/>
  <c r="CQ57" i="6"/>
  <c r="CP57" i="6"/>
  <c r="CK57" i="6"/>
  <c r="DF57" i="6" s="1"/>
  <c r="DR57" i="6" s="1"/>
  <c r="DS57" i="6" s="1"/>
  <c r="K57" i="6"/>
  <c r="J57" i="6"/>
  <c r="B57" i="6"/>
  <c r="DO56" i="6"/>
  <c r="DN56" i="6"/>
  <c r="DI56" i="6"/>
  <c r="DF56" i="6"/>
  <c r="DE56" i="6"/>
  <c r="DA56" i="6"/>
  <c r="CW56" i="6"/>
  <c r="CX56" i="6" s="1"/>
  <c r="CV56" i="6"/>
  <c r="CT56" i="6"/>
  <c r="CS56" i="6"/>
  <c r="CR56" i="6"/>
  <c r="CP56" i="6"/>
  <c r="CK56" i="6"/>
  <c r="DJ56" i="6" s="1"/>
  <c r="DK56" i="6" s="1"/>
  <c r="K56" i="6"/>
  <c r="J56" i="6"/>
  <c r="B56" i="6"/>
  <c r="DV55" i="6"/>
  <c r="DW55" i="6" s="1"/>
  <c r="DN55" i="6"/>
  <c r="DO55" i="6" s="1"/>
  <c r="DJ55" i="6"/>
  <c r="DK55" i="6" s="1"/>
  <c r="DI55" i="6"/>
  <c r="DG55" i="6"/>
  <c r="DF55" i="6"/>
  <c r="DE55" i="6"/>
  <c r="DR55" i="6" s="1"/>
  <c r="DS55" i="6" s="1"/>
  <c r="DA55" i="6"/>
  <c r="CV55" i="6"/>
  <c r="CS55" i="6"/>
  <c r="CT55" i="6" s="1"/>
  <c r="CR55" i="6"/>
  <c r="CQ55" i="6"/>
  <c r="CP55" i="6"/>
  <c r="CL55" i="6"/>
  <c r="CK55" i="6"/>
  <c r="K55" i="6"/>
  <c r="J55" i="6"/>
  <c r="B55" i="6"/>
  <c r="DI54" i="6"/>
  <c r="DE54" i="6"/>
  <c r="DA54" i="6"/>
  <c r="CV54" i="6"/>
  <c r="CS54" i="6"/>
  <c r="CT54" i="6" s="1"/>
  <c r="CR54" i="6"/>
  <c r="CQ54" i="6"/>
  <c r="CP54" i="6"/>
  <c r="CK54" i="6"/>
  <c r="DF54" i="6" s="1"/>
  <c r="DV54" i="6" s="1"/>
  <c r="DW54" i="6" s="1"/>
  <c r="K54" i="6"/>
  <c r="J54" i="6"/>
  <c r="B54" i="6"/>
  <c r="DI53" i="6"/>
  <c r="DF53" i="6"/>
  <c r="DE53" i="6"/>
  <c r="DA53" i="6"/>
  <c r="CW53" i="6"/>
  <c r="CX53" i="6" s="1"/>
  <c r="CV53" i="6"/>
  <c r="CT53" i="6"/>
  <c r="CS53" i="6"/>
  <c r="CR53" i="6"/>
  <c r="CP53" i="6"/>
  <c r="CK53" i="6"/>
  <c r="DN53" i="6" s="1"/>
  <c r="DO53" i="6" s="1"/>
  <c r="K53" i="6"/>
  <c r="J53" i="6"/>
  <c r="B53" i="6"/>
  <c r="DN52" i="6"/>
  <c r="DO52" i="6" s="1"/>
  <c r="DJ52" i="6"/>
  <c r="DK52" i="6" s="1"/>
  <c r="DI52" i="6"/>
  <c r="DG52" i="6"/>
  <c r="DE52" i="6"/>
  <c r="DR52" i="6" s="1"/>
  <c r="DS52" i="6" s="1"/>
  <c r="DA52" i="6"/>
  <c r="CV52" i="6"/>
  <c r="CS52" i="6"/>
  <c r="CT52" i="6" s="1"/>
  <c r="CR52" i="6"/>
  <c r="CQ52" i="6"/>
  <c r="CP52" i="6"/>
  <c r="CL52" i="6"/>
  <c r="CK52" i="6"/>
  <c r="DF52" i="6" s="1"/>
  <c r="DV52" i="6" s="1"/>
  <c r="DW52" i="6" s="1"/>
  <c r="K52" i="6"/>
  <c r="J52" i="6"/>
  <c r="B52" i="6"/>
  <c r="DR51" i="6"/>
  <c r="DS51" i="6" s="1"/>
  <c r="DN51" i="6"/>
  <c r="DO51" i="6" s="1"/>
  <c r="DJ51" i="6"/>
  <c r="DK51" i="6" s="1"/>
  <c r="DI51" i="6"/>
  <c r="DG51" i="6"/>
  <c r="DE51" i="6"/>
  <c r="DA51" i="6"/>
  <c r="CV51" i="6"/>
  <c r="CS51" i="6"/>
  <c r="CR51" i="6"/>
  <c r="CQ51" i="6"/>
  <c r="CP51" i="6"/>
  <c r="CL51" i="6"/>
  <c r="CK51" i="6"/>
  <c r="DF51" i="6" s="1"/>
  <c r="DV51" i="6" s="1"/>
  <c r="DW51" i="6" s="1"/>
  <c r="K51" i="6"/>
  <c r="J51" i="6"/>
  <c r="B51" i="6"/>
  <c r="DR50" i="6"/>
  <c r="DS50" i="6" s="1"/>
  <c r="DI50" i="6"/>
  <c r="DG50" i="6"/>
  <c r="DE50" i="6"/>
  <c r="DA50" i="6"/>
  <c r="CV50" i="6"/>
  <c r="CS50" i="6"/>
  <c r="CR50" i="6"/>
  <c r="CQ50" i="6"/>
  <c r="CP50" i="6"/>
  <c r="CK50" i="6"/>
  <c r="DF50" i="6" s="1"/>
  <c r="DV50" i="6" s="1"/>
  <c r="DW50" i="6" s="1"/>
  <c r="K50" i="6"/>
  <c r="J50" i="6"/>
  <c r="B50" i="6"/>
  <c r="DI49" i="6"/>
  <c r="DF49" i="6"/>
  <c r="DE49" i="6"/>
  <c r="DA49" i="6"/>
  <c r="CW49" i="6"/>
  <c r="CX49" i="6" s="1"/>
  <c r="CV49" i="6"/>
  <c r="CT49" i="6"/>
  <c r="CS49" i="6"/>
  <c r="CR49" i="6"/>
  <c r="CP49" i="6"/>
  <c r="CK49" i="6"/>
  <c r="DJ49" i="6" s="1"/>
  <c r="DK49" i="6" s="1"/>
  <c r="K49" i="6"/>
  <c r="J49" i="6"/>
  <c r="B49" i="6"/>
  <c r="DI48" i="6"/>
  <c r="DE48" i="6"/>
  <c r="DA48" i="6"/>
  <c r="CV48" i="6"/>
  <c r="CS48" i="6"/>
  <c r="CT48" i="6" s="1"/>
  <c r="CR48" i="6"/>
  <c r="CQ48" i="6"/>
  <c r="CP48" i="6"/>
  <c r="CK48" i="6"/>
  <c r="DF48" i="6" s="1"/>
  <c r="DV48" i="6" s="1"/>
  <c r="DW48" i="6" s="1"/>
  <c r="K48" i="6"/>
  <c r="J48" i="6"/>
  <c r="B48" i="6"/>
  <c r="DO47" i="6"/>
  <c r="DI47" i="6"/>
  <c r="DF47" i="6"/>
  <c r="DE47" i="6"/>
  <c r="DA47" i="6"/>
  <c r="CW47" i="6"/>
  <c r="CX47" i="6" s="1"/>
  <c r="CV47" i="6"/>
  <c r="CT47" i="6"/>
  <c r="CS47" i="6"/>
  <c r="CR47" i="6"/>
  <c r="CP47" i="6"/>
  <c r="CK47" i="6"/>
  <c r="DN47" i="6" s="1"/>
  <c r="K47" i="6"/>
  <c r="J47" i="6"/>
  <c r="B47" i="6"/>
  <c r="DI46" i="6"/>
  <c r="DG46" i="6"/>
  <c r="DE46" i="6"/>
  <c r="DR46" i="6" s="1"/>
  <c r="DS46" i="6" s="1"/>
  <c r="DA46" i="6"/>
  <c r="CV46" i="6"/>
  <c r="CS46" i="6"/>
  <c r="CT46" i="6" s="1"/>
  <c r="CR46" i="6"/>
  <c r="CQ46" i="6"/>
  <c r="CP46" i="6"/>
  <c r="CK46" i="6"/>
  <c r="DF46" i="6" s="1"/>
  <c r="DV46" i="6" s="1"/>
  <c r="DW46" i="6" s="1"/>
  <c r="K46" i="6"/>
  <c r="J46" i="6"/>
  <c r="B46" i="6"/>
  <c r="DK45" i="6"/>
  <c r="DI45" i="6"/>
  <c r="DE45" i="6"/>
  <c r="DA45" i="6"/>
  <c r="CW45" i="6"/>
  <c r="CX45" i="6" s="1"/>
  <c r="CV45" i="6"/>
  <c r="CT45" i="6"/>
  <c r="CS45" i="6"/>
  <c r="CR45" i="6"/>
  <c r="CP45" i="6"/>
  <c r="CW44" i="6" s="1"/>
  <c r="CX44" i="6" s="1"/>
  <c r="CK45" i="6"/>
  <c r="DJ45" i="6" s="1"/>
  <c r="K45" i="6"/>
  <c r="J45" i="6"/>
  <c r="B45" i="6"/>
  <c r="DI44" i="6"/>
  <c r="DE44" i="6"/>
  <c r="DA44" i="6"/>
  <c r="CV44" i="6"/>
  <c r="CS44" i="6"/>
  <c r="DB44" i="6" s="1"/>
  <c r="DC44" i="6" s="1"/>
  <c r="CR44" i="6"/>
  <c r="CQ44" i="6"/>
  <c r="CP44" i="6"/>
  <c r="CK44" i="6"/>
  <c r="DJ44" i="6" s="1"/>
  <c r="DK44" i="6" s="1"/>
  <c r="K44" i="6"/>
  <c r="J44" i="6"/>
  <c r="B44" i="6"/>
  <c r="DO43" i="6"/>
  <c r="DN43" i="6"/>
  <c r="DM43" i="6"/>
  <c r="DJ43" i="6"/>
  <c r="DK43" i="6" s="1"/>
  <c r="DI43" i="6"/>
  <c r="DG43" i="6"/>
  <c r="DF43" i="6"/>
  <c r="DZ43" i="6" s="1"/>
  <c r="EA43" i="6" s="1"/>
  <c r="DE43" i="6"/>
  <c r="DA43" i="6"/>
  <c r="CV43" i="6"/>
  <c r="CS43" i="6"/>
  <c r="CT43" i="6" s="1"/>
  <c r="CR43" i="6"/>
  <c r="CQ43" i="6"/>
  <c r="CP43" i="6"/>
  <c r="CW42" i="6" s="1"/>
  <c r="K43" i="6"/>
  <c r="J43" i="6"/>
  <c r="B43" i="6"/>
  <c r="DC42" i="6"/>
  <c r="DA42" i="6"/>
  <c r="CV42" i="6"/>
  <c r="CR42" i="6"/>
  <c r="K42" i="6"/>
  <c r="J42" i="6"/>
  <c r="B42" i="6"/>
  <c r="CR41" i="6"/>
  <c r="K41" i="6"/>
  <c r="J41" i="6"/>
  <c r="B41" i="6"/>
  <c r="K40" i="6"/>
  <c r="J40" i="6"/>
  <c r="B40" i="6"/>
  <c r="K39" i="6"/>
  <c r="J39" i="6"/>
  <c r="B39" i="6"/>
  <c r="K38" i="6"/>
  <c r="J38" i="6"/>
  <c r="B38" i="6"/>
  <c r="K37" i="6"/>
  <c r="J37" i="6"/>
  <c r="B37" i="6"/>
  <c r="K36" i="6"/>
  <c r="J36" i="6"/>
  <c r="B36" i="6"/>
  <c r="K35" i="6"/>
  <c r="J35" i="6"/>
  <c r="B35" i="6"/>
  <c r="K34" i="6"/>
  <c r="J34" i="6"/>
  <c r="B34" i="6"/>
  <c r="K33" i="6"/>
  <c r="J33" i="6"/>
  <c r="B33" i="6"/>
  <c r="K32" i="6"/>
  <c r="J32" i="6"/>
  <c r="B32" i="6"/>
  <c r="K31" i="6"/>
  <c r="J31" i="6"/>
  <c r="B31" i="6"/>
  <c r="K30" i="6"/>
  <c r="J30" i="6"/>
  <c r="B30" i="6"/>
  <c r="K29" i="6"/>
  <c r="J29" i="6"/>
  <c r="B29" i="6"/>
  <c r="K28" i="6"/>
  <c r="J28" i="6"/>
  <c r="B28" i="6"/>
  <c r="K27" i="6"/>
  <c r="J27" i="6"/>
  <c r="B27" i="6"/>
  <c r="K26" i="6"/>
  <c r="J26" i="6"/>
  <c r="B26" i="6"/>
  <c r="K25" i="6"/>
  <c r="J25" i="6"/>
  <c r="B25" i="6"/>
  <c r="K24" i="6"/>
  <c r="J24" i="6"/>
  <c r="B24" i="6"/>
  <c r="K23" i="6"/>
  <c r="J23" i="6"/>
  <c r="B23" i="6"/>
  <c r="K22" i="6"/>
  <c r="J22" i="6"/>
  <c r="B22" i="6"/>
  <c r="K21" i="6"/>
  <c r="J21" i="6"/>
  <c r="B21" i="6"/>
  <c r="K20" i="6"/>
  <c r="J20" i="6"/>
  <c r="B20" i="6"/>
  <c r="K19" i="6"/>
  <c r="J19" i="6"/>
  <c r="B19" i="6"/>
  <c r="K18" i="6"/>
  <c r="J18" i="6"/>
  <c r="B18" i="6"/>
  <c r="K17" i="6"/>
  <c r="J17" i="6"/>
  <c r="B17" i="6"/>
  <c r="K16" i="6"/>
  <c r="J16" i="6"/>
  <c r="B16" i="6"/>
  <c r="K15" i="6"/>
  <c r="J15" i="6"/>
  <c r="B15" i="6"/>
  <c r="K14" i="6"/>
  <c r="J14" i="6"/>
  <c r="B14" i="6"/>
  <c r="K13" i="6"/>
  <c r="J13" i="6"/>
  <c r="B13" i="6"/>
  <c r="K12" i="6"/>
  <c r="J12" i="6"/>
  <c r="B12" i="6"/>
  <c r="K11" i="6"/>
  <c r="J11" i="6"/>
  <c r="B11" i="6"/>
  <c r="K10" i="6"/>
  <c r="J10" i="6"/>
  <c r="B10" i="6"/>
  <c r="K9" i="6"/>
  <c r="J9" i="6"/>
  <c r="B9" i="6"/>
  <c r="K8" i="6"/>
  <c r="J8" i="6"/>
  <c r="B8" i="6"/>
  <c r="K7" i="6"/>
  <c r="J7" i="6"/>
  <c r="B7" i="6"/>
  <c r="K6" i="6"/>
  <c r="J6" i="6"/>
  <c r="B6" i="6"/>
  <c r="K5" i="6"/>
  <c r="J5" i="6"/>
  <c r="B5" i="6"/>
  <c r="K4" i="6"/>
  <c r="J4" i="6"/>
  <c r="B4" i="6"/>
  <c r="K3" i="6"/>
  <c r="J3" i="6"/>
  <c r="B3" i="6"/>
  <c r="K2" i="6"/>
  <c r="K162" i="5"/>
  <c r="J162" i="5"/>
  <c r="B162" i="5"/>
  <c r="K161" i="5"/>
  <c r="J161" i="5"/>
  <c r="B161" i="5"/>
  <c r="K160" i="5"/>
  <c r="J160" i="5"/>
  <c r="B160" i="5"/>
  <c r="K159" i="5"/>
  <c r="J159" i="5"/>
  <c r="B159" i="5"/>
  <c r="K158" i="5"/>
  <c r="J158" i="5"/>
  <c r="B158" i="5"/>
  <c r="K157" i="5"/>
  <c r="J157" i="5"/>
  <c r="B157" i="5"/>
  <c r="K156" i="5"/>
  <c r="J156" i="5"/>
  <c r="B156" i="5"/>
  <c r="K155" i="5"/>
  <c r="J155" i="5"/>
  <c r="B155" i="5"/>
  <c r="K154" i="5"/>
  <c r="J154" i="5"/>
  <c r="B154" i="5"/>
  <c r="K153" i="5"/>
  <c r="J153" i="5"/>
  <c r="B153" i="5"/>
  <c r="K152" i="5"/>
  <c r="J152" i="5"/>
  <c r="B152" i="5"/>
  <c r="K151" i="5"/>
  <c r="J151" i="5"/>
  <c r="B151" i="5"/>
  <c r="K150" i="5"/>
  <c r="J150" i="5"/>
  <c r="B150" i="5"/>
  <c r="K149" i="5"/>
  <c r="J149" i="5"/>
  <c r="B149" i="5"/>
  <c r="K148" i="5"/>
  <c r="J148" i="5"/>
  <c r="B148" i="5"/>
  <c r="K147" i="5"/>
  <c r="J147" i="5"/>
  <c r="B147" i="5"/>
  <c r="K146" i="5"/>
  <c r="J146" i="5"/>
  <c r="B146" i="5"/>
  <c r="K145" i="5"/>
  <c r="J145" i="5"/>
  <c r="B145" i="5"/>
  <c r="K144" i="5"/>
  <c r="J144" i="5"/>
  <c r="B144" i="5"/>
  <c r="K143" i="5"/>
  <c r="J143" i="5"/>
  <c r="B143" i="5"/>
  <c r="K142" i="5"/>
  <c r="J142" i="5"/>
  <c r="B142" i="5"/>
  <c r="K141" i="5"/>
  <c r="J141" i="5"/>
  <c r="B141" i="5"/>
  <c r="K140" i="5"/>
  <c r="J140" i="5"/>
  <c r="B140" i="5"/>
  <c r="K139" i="5"/>
  <c r="J139" i="5"/>
  <c r="B139" i="5"/>
  <c r="K138" i="5"/>
  <c r="J138" i="5"/>
  <c r="B138" i="5"/>
  <c r="K137" i="5"/>
  <c r="J137" i="5"/>
  <c r="B137" i="5"/>
  <c r="K136" i="5"/>
  <c r="J136" i="5"/>
  <c r="B136" i="5"/>
  <c r="K135" i="5"/>
  <c r="J135" i="5"/>
  <c r="B135" i="5"/>
  <c r="K134" i="5"/>
  <c r="J134" i="5"/>
  <c r="B134" i="5"/>
  <c r="K133" i="5"/>
  <c r="J133" i="5"/>
  <c r="B133" i="5"/>
  <c r="K132" i="5"/>
  <c r="J132" i="5"/>
  <c r="B132" i="5"/>
  <c r="K131" i="5"/>
  <c r="J131" i="5"/>
  <c r="B131" i="5"/>
  <c r="K130" i="5"/>
  <c r="J130" i="5"/>
  <c r="B130" i="5"/>
  <c r="K129" i="5"/>
  <c r="J129" i="5"/>
  <c r="B129" i="5"/>
  <c r="K128" i="5"/>
  <c r="J128" i="5"/>
  <c r="B128" i="5"/>
  <c r="K127" i="5"/>
  <c r="J127" i="5"/>
  <c r="B127" i="5"/>
  <c r="K126" i="5"/>
  <c r="J126" i="5"/>
  <c r="B126" i="5"/>
  <c r="K125" i="5"/>
  <c r="J125" i="5"/>
  <c r="B125" i="5"/>
  <c r="K124" i="5"/>
  <c r="J124" i="5"/>
  <c r="B124" i="5"/>
  <c r="K123" i="5"/>
  <c r="J123" i="5"/>
  <c r="B123" i="5"/>
  <c r="K122" i="5"/>
  <c r="J122" i="5"/>
  <c r="B122" i="5"/>
  <c r="K121" i="5"/>
  <c r="J121" i="5"/>
  <c r="B121" i="5"/>
  <c r="K120" i="5"/>
  <c r="J120" i="5"/>
  <c r="B120" i="5"/>
  <c r="K119" i="5"/>
  <c r="J119" i="5"/>
  <c r="B119" i="5"/>
  <c r="K118" i="5"/>
  <c r="J118" i="5"/>
  <c r="B118" i="5"/>
  <c r="K117" i="5"/>
  <c r="J117" i="5"/>
  <c r="B117" i="5"/>
  <c r="K116" i="5"/>
  <c r="J116" i="5"/>
  <c r="B116" i="5"/>
  <c r="K115" i="5"/>
  <c r="J115" i="5"/>
  <c r="B115" i="5"/>
  <c r="K114" i="5"/>
  <c r="J114" i="5"/>
  <c r="B114" i="5"/>
  <c r="K113" i="5"/>
  <c r="J113" i="5"/>
  <c r="B113" i="5"/>
  <c r="K112" i="5"/>
  <c r="J112" i="5"/>
  <c r="B112" i="5"/>
  <c r="K111" i="5"/>
  <c r="J111" i="5"/>
  <c r="B111" i="5"/>
  <c r="K110" i="5"/>
  <c r="J110" i="5"/>
  <c r="B110" i="5"/>
  <c r="K109" i="5"/>
  <c r="J109" i="5"/>
  <c r="B109" i="5"/>
  <c r="K108" i="5"/>
  <c r="J108" i="5"/>
  <c r="B108" i="5"/>
  <c r="K107" i="5"/>
  <c r="J107" i="5"/>
  <c r="B107" i="5"/>
  <c r="K106" i="5"/>
  <c r="J106" i="5"/>
  <c r="B106" i="5"/>
  <c r="K105" i="5"/>
  <c r="J105" i="5"/>
  <c r="B105" i="5"/>
  <c r="K104" i="5"/>
  <c r="J104" i="5"/>
  <c r="B104" i="5"/>
  <c r="K103" i="5"/>
  <c r="J103" i="5"/>
  <c r="B103" i="5"/>
  <c r="K102" i="5"/>
  <c r="J102" i="5"/>
  <c r="B102" i="5"/>
  <c r="K101" i="5"/>
  <c r="J101" i="5"/>
  <c r="B101" i="5"/>
  <c r="K100" i="5"/>
  <c r="J100" i="5"/>
  <c r="B100" i="5"/>
  <c r="K99" i="5"/>
  <c r="J99" i="5"/>
  <c r="B99" i="5"/>
  <c r="K98" i="5"/>
  <c r="J98" i="5"/>
  <c r="B98" i="5"/>
  <c r="K97" i="5"/>
  <c r="J97" i="5"/>
  <c r="B97" i="5"/>
  <c r="K96" i="5"/>
  <c r="J96" i="5"/>
  <c r="B96" i="5"/>
  <c r="K95" i="5"/>
  <c r="J95" i="5"/>
  <c r="B95" i="5"/>
  <c r="K94" i="5"/>
  <c r="J94" i="5"/>
  <c r="B94" i="5"/>
  <c r="K93" i="5"/>
  <c r="J93" i="5"/>
  <c r="B93" i="5"/>
  <c r="DN92" i="5"/>
  <c r="DO92" i="5" s="1"/>
  <c r="DJ92" i="5"/>
  <c r="DK92" i="5" s="1"/>
  <c r="DI92" i="5"/>
  <c r="DF92" i="5"/>
  <c r="DR92" i="5" s="1"/>
  <c r="DS92" i="5" s="1"/>
  <c r="DE92" i="5"/>
  <c r="DB92" i="5"/>
  <c r="K92" i="5"/>
  <c r="J92" i="5"/>
  <c r="B92" i="5"/>
  <c r="DV91" i="5"/>
  <c r="DW91" i="5" s="1"/>
  <c r="DR91" i="5"/>
  <c r="DS91" i="5" s="1"/>
  <c r="DN91" i="5"/>
  <c r="DO91" i="5" s="1"/>
  <c r="DJ91" i="5"/>
  <c r="DK91" i="5" s="1"/>
  <c r="DI91" i="5"/>
  <c r="DG91" i="5"/>
  <c r="DF91" i="5"/>
  <c r="DE91" i="5"/>
  <c r="DB91" i="5"/>
  <c r="DC91" i="5" s="1"/>
  <c r="DA91" i="5"/>
  <c r="K91" i="5"/>
  <c r="J91" i="5"/>
  <c r="B91" i="5"/>
  <c r="DN90" i="5"/>
  <c r="DO90" i="5" s="1"/>
  <c r="DJ90" i="5"/>
  <c r="DK90" i="5" s="1"/>
  <c r="DI90" i="5"/>
  <c r="DF90" i="5"/>
  <c r="DE90" i="5"/>
  <c r="DB90" i="5"/>
  <c r="DC90" i="5" s="1"/>
  <c r="DA90" i="5"/>
  <c r="K90" i="5"/>
  <c r="J90" i="5"/>
  <c r="B90" i="5"/>
  <c r="DN89" i="5"/>
  <c r="DO89" i="5" s="1"/>
  <c r="DJ89" i="5"/>
  <c r="DK89" i="5" s="1"/>
  <c r="DI89" i="5"/>
  <c r="DF89" i="5"/>
  <c r="DV89" i="5" s="1"/>
  <c r="DW89" i="5" s="1"/>
  <c r="DE89" i="5"/>
  <c r="DA89" i="5"/>
  <c r="CW89" i="5"/>
  <c r="DB89" i="5" s="1"/>
  <c r="DC89" i="5" s="1"/>
  <c r="CV89" i="5"/>
  <c r="K89" i="5"/>
  <c r="J89" i="5"/>
  <c r="B89" i="5"/>
  <c r="DN88" i="5"/>
  <c r="DO88" i="5" s="1"/>
  <c r="DJ88" i="5"/>
  <c r="DK88" i="5" s="1"/>
  <c r="DI88" i="5"/>
  <c r="DF88" i="5"/>
  <c r="DV88" i="5" s="1"/>
  <c r="DW88" i="5" s="1"/>
  <c r="DE88" i="5"/>
  <c r="DA88" i="5"/>
  <c r="CW88" i="5"/>
  <c r="DB88" i="5" s="1"/>
  <c r="DC88" i="5" s="1"/>
  <c r="CV88" i="5"/>
  <c r="K88" i="5"/>
  <c r="J88" i="5"/>
  <c r="B88" i="5"/>
  <c r="DI87" i="5"/>
  <c r="DE87" i="5"/>
  <c r="DA87" i="5"/>
  <c r="CW87" i="5"/>
  <c r="CV87" i="5"/>
  <c r="CS87" i="5"/>
  <c r="CT87" i="5" s="1"/>
  <c r="CP87" i="5"/>
  <c r="CQ87" i="5" s="1"/>
  <c r="CK87" i="5"/>
  <c r="DN87" i="5" s="1"/>
  <c r="DO87" i="5" s="1"/>
  <c r="K87" i="5"/>
  <c r="J87" i="5"/>
  <c r="B87" i="5"/>
  <c r="DI86" i="5"/>
  <c r="DE86" i="5"/>
  <c r="DA86" i="5"/>
  <c r="CV86" i="5"/>
  <c r="CS86" i="5"/>
  <c r="CT86" i="5" s="1"/>
  <c r="CP86" i="5"/>
  <c r="CW85" i="5" s="1"/>
  <c r="CX85" i="5" s="1"/>
  <c r="CK86" i="5"/>
  <c r="DN86" i="5" s="1"/>
  <c r="DO86" i="5" s="1"/>
  <c r="K86" i="5"/>
  <c r="J86" i="5"/>
  <c r="B86" i="5"/>
  <c r="DI85" i="5"/>
  <c r="DE85" i="5"/>
  <c r="DA85" i="5"/>
  <c r="CV85" i="5"/>
  <c r="CS85" i="5"/>
  <c r="CT85" i="5" s="1"/>
  <c r="CP85" i="5"/>
  <c r="CK85" i="5"/>
  <c r="DJ85" i="5" s="1"/>
  <c r="DK85" i="5" s="1"/>
  <c r="K85" i="5"/>
  <c r="J85" i="5"/>
  <c r="B85" i="5"/>
  <c r="DI84" i="5"/>
  <c r="DE84" i="5"/>
  <c r="DA84" i="5"/>
  <c r="CV84" i="5"/>
  <c r="CS84" i="5"/>
  <c r="CT84" i="5" s="1"/>
  <c r="CP84" i="5"/>
  <c r="CQ84" i="5" s="1"/>
  <c r="CK84" i="5"/>
  <c r="DN84" i="5" s="1"/>
  <c r="DO84" i="5" s="1"/>
  <c r="K84" i="5"/>
  <c r="J84" i="5"/>
  <c r="B84" i="5"/>
  <c r="DI83" i="5"/>
  <c r="DE83" i="5"/>
  <c r="DA83" i="5"/>
  <c r="CW83" i="5"/>
  <c r="CX83" i="5" s="1"/>
  <c r="CV83" i="5"/>
  <c r="CT83" i="5"/>
  <c r="CS83" i="5"/>
  <c r="CP83" i="5"/>
  <c r="CQ83" i="5" s="1"/>
  <c r="CK83" i="5"/>
  <c r="DJ83" i="5" s="1"/>
  <c r="DK83" i="5" s="1"/>
  <c r="K83" i="5"/>
  <c r="J83" i="5"/>
  <c r="B83" i="5"/>
  <c r="DI82" i="5"/>
  <c r="DE82" i="5"/>
  <c r="DA82" i="5"/>
  <c r="CV82" i="5"/>
  <c r="CS82" i="5"/>
  <c r="CT82" i="5" s="1"/>
  <c r="CP82" i="5"/>
  <c r="CQ82" i="5" s="1"/>
  <c r="CK82" i="5"/>
  <c r="DN82" i="5" s="1"/>
  <c r="DO82" i="5" s="1"/>
  <c r="K82" i="5"/>
  <c r="J82" i="5"/>
  <c r="B82" i="5"/>
  <c r="DI81" i="5"/>
  <c r="DE81" i="5"/>
  <c r="DA81" i="5"/>
  <c r="CW81" i="5"/>
  <c r="CX81" i="5" s="1"/>
  <c r="CV81" i="5"/>
  <c r="CT81" i="5"/>
  <c r="CS81" i="5"/>
  <c r="CP81" i="5"/>
  <c r="CQ81" i="5" s="1"/>
  <c r="CK81" i="5"/>
  <c r="DJ81" i="5" s="1"/>
  <c r="DK81" i="5" s="1"/>
  <c r="K81" i="5"/>
  <c r="J81" i="5"/>
  <c r="B81" i="5"/>
  <c r="DI80" i="5"/>
  <c r="DE80" i="5"/>
  <c r="DA80" i="5"/>
  <c r="CW80" i="5"/>
  <c r="CX80" i="5" s="1"/>
  <c r="CV80" i="5"/>
  <c r="CS80" i="5"/>
  <c r="CT80" i="5" s="1"/>
  <c r="CP80" i="5"/>
  <c r="CK80" i="5"/>
  <c r="DN80" i="5" s="1"/>
  <c r="DO80" i="5" s="1"/>
  <c r="K80" i="5"/>
  <c r="J80" i="5"/>
  <c r="B80" i="5"/>
  <c r="DI79" i="5"/>
  <c r="DE79" i="5"/>
  <c r="DA79" i="5"/>
  <c r="CV79" i="5"/>
  <c r="CS79" i="5"/>
  <c r="CT79" i="5" s="1"/>
  <c r="CP79" i="5"/>
  <c r="CQ79" i="5" s="1"/>
  <c r="CK79" i="5"/>
  <c r="K79" i="5"/>
  <c r="J79" i="5"/>
  <c r="B79" i="5"/>
  <c r="DI78" i="5"/>
  <c r="DE78" i="5"/>
  <c r="DA78" i="5"/>
  <c r="CV78" i="5"/>
  <c r="CS78" i="5"/>
  <c r="CT78" i="5" s="1"/>
  <c r="CP78" i="5"/>
  <c r="CW77" i="5" s="1"/>
  <c r="CX77" i="5" s="1"/>
  <c r="CK78" i="5"/>
  <c r="DN78" i="5" s="1"/>
  <c r="DO78" i="5" s="1"/>
  <c r="K78" i="5"/>
  <c r="J78" i="5"/>
  <c r="B78" i="5"/>
  <c r="DI77" i="5"/>
  <c r="DE77" i="5"/>
  <c r="DA77" i="5"/>
  <c r="CV77" i="5"/>
  <c r="CT77" i="5"/>
  <c r="CS77" i="5"/>
  <c r="CP77" i="5"/>
  <c r="CK77" i="5"/>
  <c r="DJ77" i="5" s="1"/>
  <c r="DK77" i="5" s="1"/>
  <c r="K77" i="5"/>
  <c r="J77" i="5"/>
  <c r="B77" i="5"/>
  <c r="DI76" i="5"/>
  <c r="DE76" i="5"/>
  <c r="DA76" i="5"/>
  <c r="CV76" i="5"/>
  <c r="CS76" i="5"/>
  <c r="CT76" i="5" s="1"/>
  <c r="CQ76" i="5"/>
  <c r="CP76" i="5"/>
  <c r="CK76" i="5"/>
  <c r="DN76" i="5" s="1"/>
  <c r="DO76" i="5" s="1"/>
  <c r="K76" i="5"/>
  <c r="J76" i="5"/>
  <c r="B76" i="5"/>
  <c r="DI75" i="5"/>
  <c r="DE75" i="5"/>
  <c r="DA75" i="5"/>
  <c r="CV75" i="5"/>
  <c r="CT75" i="5"/>
  <c r="CS75" i="5"/>
  <c r="CW75" i="5" s="1"/>
  <c r="CP75" i="5"/>
  <c r="CQ75" i="5" s="1"/>
  <c r="CL75" i="5"/>
  <c r="CK75" i="5"/>
  <c r="DJ75" i="5" s="1"/>
  <c r="DK75" i="5" s="1"/>
  <c r="K75" i="5"/>
  <c r="J75" i="5"/>
  <c r="B75" i="5"/>
  <c r="DI74" i="5"/>
  <c r="DE74" i="5"/>
  <c r="DA74" i="5"/>
  <c r="CV74" i="5"/>
  <c r="CS74" i="5"/>
  <c r="CT74" i="5" s="1"/>
  <c r="CP74" i="5"/>
  <c r="CQ74" i="5" s="1"/>
  <c r="CL74" i="5"/>
  <c r="CK74" i="5"/>
  <c r="DN74" i="5" s="1"/>
  <c r="DO74" i="5" s="1"/>
  <c r="K74" i="5"/>
  <c r="J74" i="5"/>
  <c r="B74" i="5"/>
  <c r="DI73" i="5"/>
  <c r="DE73" i="5"/>
  <c r="DA73" i="5"/>
  <c r="CV73" i="5"/>
  <c r="CS73" i="5"/>
  <c r="CT73" i="5" s="1"/>
  <c r="CP73" i="5"/>
  <c r="CQ73" i="5" s="1"/>
  <c r="CK73" i="5"/>
  <c r="DN73" i="5" s="1"/>
  <c r="DO73" i="5" s="1"/>
  <c r="K73" i="5"/>
  <c r="J73" i="5"/>
  <c r="B73" i="5"/>
  <c r="DI72" i="5"/>
  <c r="DE72" i="5"/>
  <c r="DA72" i="5"/>
  <c r="CW72" i="5"/>
  <c r="CV72" i="5"/>
  <c r="CT72" i="5"/>
  <c r="CS72" i="5"/>
  <c r="CP72" i="5"/>
  <c r="CQ72" i="5" s="1"/>
  <c r="CK72" i="5"/>
  <c r="DJ72" i="5" s="1"/>
  <c r="DK72" i="5" s="1"/>
  <c r="K72" i="5"/>
  <c r="J72" i="5"/>
  <c r="B72" i="5"/>
  <c r="DI71" i="5"/>
  <c r="DE71" i="5"/>
  <c r="DA71" i="5"/>
  <c r="CV71" i="5"/>
  <c r="CS71" i="5"/>
  <c r="CT71" i="5" s="1"/>
  <c r="CR71" i="5"/>
  <c r="CP71" i="5"/>
  <c r="CK71" i="5"/>
  <c r="K71" i="5"/>
  <c r="J71" i="5"/>
  <c r="B71" i="5"/>
  <c r="DI70" i="5"/>
  <c r="DE70" i="5"/>
  <c r="DA70" i="5"/>
  <c r="CV70" i="5"/>
  <c r="CS70" i="5"/>
  <c r="CT70" i="5" s="1"/>
  <c r="CR70" i="5"/>
  <c r="CP70" i="5"/>
  <c r="CQ70" i="5" s="1"/>
  <c r="CL70" i="5"/>
  <c r="CK70" i="5"/>
  <c r="DN70" i="5" s="1"/>
  <c r="DO70" i="5" s="1"/>
  <c r="K70" i="5"/>
  <c r="J70" i="5"/>
  <c r="B70" i="5"/>
  <c r="DI69" i="5"/>
  <c r="DE69" i="5"/>
  <c r="DA69" i="5"/>
  <c r="CV69" i="5"/>
  <c r="CS69" i="5"/>
  <c r="CT69" i="5" s="1"/>
  <c r="CR69" i="5"/>
  <c r="CP69" i="5"/>
  <c r="CQ69" i="5" s="1"/>
  <c r="CK69" i="5"/>
  <c r="DF69" i="5" s="1"/>
  <c r="DV69" i="5" s="1"/>
  <c r="DW69" i="5" s="1"/>
  <c r="K69" i="5"/>
  <c r="J69" i="5"/>
  <c r="B69" i="5"/>
  <c r="DI68" i="5"/>
  <c r="DF68" i="5"/>
  <c r="DR68" i="5" s="1"/>
  <c r="DS68" i="5" s="1"/>
  <c r="DE68" i="5"/>
  <c r="DA68" i="5"/>
  <c r="CW68" i="5"/>
  <c r="CX68" i="5" s="1"/>
  <c r="CV68" i="5"/>
  <c r="CS68" i="5"/>
  <c r="CT68" i="5" s="1"/>
  <c r="CR68" i="5"/>
  <c r="CP68" i="5"/>
  <c r="CQ68" i="5" s="1"/>
  <c r="CK68" i="5"/>
  <c r="DJ68" i="5" s="1"/>
  <c r="DK68" i="5" s="1"/>
  <c r="K68" i="5"/>
  <c r="J68" i="5"/>
  <c r="B68" i="5"/>
  <c r="DI67" i="5"/>
  <c r="DE67" i="5"/>
  <c r="DA67" i="5"/>
  <c r="CV67" i="5"/>
  <c r="CS67" i="5"/>
  <c r="CT67" i="5" s="1"/>
  <c r="CR67" i="5"/>
  <c r="CP67" i="5"/>
  <c r="CL67" i="5"/>
  <c r="CK67" i="5"/>
  <c r="DJ67" i="5" s="1"/>
  <c r="DK67" i="5" s="1"/>
  <c r="K67" i="5"/>
  <c r="J67" i="5"/>
  <c r="B67" i="5"/>
  <c r="DI66" i="5"/>
  <c r="DE66" i="5"/>
  <c r="DA66" i="5"/>
  <c r="CV66" i="5"/>
  <c r="CS66" i="5"/>
  <c r="CT66" i="5" s="1"/>
  <c r="CR66" i="5"/>
  <c r="CP66" i="5"/>
  <c r="CK66" i="5"/>
  <c r="DJ66" i="5" s="1"/>
  <c r="DK66" i="5" s="1"/>
  <c r="K66" i="5"/>
  <c r="J66" i="5"/>
  <c r="B66" i="5"/>
  <c r="DI65" i="5"/>
  <c r="DE65" i="5"/>
  <c r="DA65" i="5"/>
  <c r="CV65" i="5"/>
  <c r="CS65" i="5"/>
  <c r="CT65" i="5" s="1"/>
  <c r="CR65" i="5"/>
  <c r="CP65" i="5"/>
  <c r="CQ65" i="5" s="1"/>
  <c r="CK65" i="5"/>
  <c r="DJ65" i="5" s="1"/>
  <c r="DK65" i="5" s="1"/>
  <c r="K65" i="5"/>
  <c r="J65" i="5"/>
  <c r="B65" i="5"/>
  <c r="DI64" i="5"/>
  <c r="DE64" i="5"/>
  <c r="DA64" i="5"/>
  <c r="CV64" i="5"/>
  <c r="CS64" i="5"/>
  <c r="CT64" i="5" s="1"/>
  <c r="CR64" i="5"/>
  <c r="CP64" i="5"/>
  <c r="CL64" i="5"/>
  <c r="CK64" i="5"/>
  <c r="DF64" i="5" s="1"/>
  <c r="K64" i="5"/>
  <c r="J64" i="5"/>
  <c r="B64" i="5"/>
  <c r="DI63" i="5"/>
  <c r="DE63" i="5"/>
  <c r="DA63" i="5"/>
  <c r="CV63" i="5"/>
  <c r="CS63" i="5"/>
  <c r="CT63" i="5" s="1"/>
  <c r="CR63" i="5"/>
  <c r="CP63" i="5"/>
  <c r="CL63" i="5"/>
  <c r="CK63" i="5"/>
  <c r="DF63" i="5" s="1"/>
  <c r="K63" i="5"/>
  <c r="J63" i="5"/>
  <c r="B63" i="5"/>
  <c r="DI62" i="5"/>
  <c r="DE62" i="5"/>
  <c r="DA62" i="5"/>
  <c r="CV62" i="5"/>
  <c r="CS62" i="5"/>
  <c r="CT62" i="5" s="1"/>
  <c r="CR62" i="5"/>
  <c r="CP62" i="5"/>
  <c r="CL62" i="5"/>
  <c r="CK62" i="5"/>
  <c r="DF62" i="5" s="1"/>
  <c r="K62" i="5"/>
  <c r="J62" i="5"/>
  <c r="B62" i="5"/>
  <c r="DO61" i="5"/>
  <c r="DI61" i="5"/>
  <c r="DE61" i="5"/>
  <c r="DA61" i="5"/>
  <c r="CV61" i="5"/>
  <c r="CS61" i="5"/>
  <c r="CT61" i="5" s="1"/>
  <c r="CR61" i="5"/>
  <c r="CP61" i="5"/>
  <c r="CK61" i="5"/>
  <c r="DN61" i="5" s="1"/>
  <c r="K61" i="5"/>
  <c r="J61" i="5"/>
  <c r="B61" i="5"/>
  <c r="DI60" i="5"/>
  <c r="DE60" i="5"/>
  <c r="DA60" i="5"/>
  <c r="CV60" i="5"/>
  <c r="CS60" i="5"/>
  <c r="CT60" i="5" s="1"/>
  <c r="CR60" i="5"/>
  <c r="CP60" i="5"/>
  <c r="CQ60" i="5" s="1"/>
  <c r="CK60" i="5"/>
  <c r="DF60" i="5" s="1"/>
  <c r="DV60" i="5" s="1"/>
  <c r="DW60" i="5" s="1"/>
  <c r="K60" i="5"/>
  <c r="J60" i="5"/>
  <c r="B60" i="5"/>
  <c r="DI59" i="5"/>
  <c r="DE59" i="5"/>
  <c r="DA59" i="5"/>
  <c r="CW59" i="5"/>
  <c r="CX59" i="5" s="1"/>
  <c r="CV59" i="5"/>
  <c r="CS59" i="5"/>
  <c r="CT59" i="5" s="1"/>
  <c r="CR59" i="5"/>
  <c r="CP59" i="5"/>
  <c r="CL59" i="5"/>
  <c r="CK59" i="5"/>
  <c r="K59" i="5"/>
  <c r="J59" i="5"/>
  <c r="B59" i="5"/>
  <c r="DI58" i="5"/>
  <c r="DE58" i="5"/>
  <c r="DA58" i="5"/>
  <c r="CV58" i="5"/>
  <c r="CS58" i="5"/>
  <c r="CR58" i="5"/>
  <c r="CP58" i="5"/>
  <c r="CK58" i="5"/>
  <c r="DJ58" i="5" s="1"/>
  <c r="DK58" i="5" s="1"/>
  <c r="K58" i="5"/>
  <c r="J58" i="5"/>
  <c r="B58" i="5"/>
  <c r="DI57" i="5"/>
  <c r="DE57" i="5"/>
  <c r="DA57" i="5"/>
  <c r="CV57" i="5"/>
  <c r="CS57" i="5"/>
  <c r="CT57" i="5" s="1"/>
  <c r="CR57" i="5"/>
  <c r="CP57" i="5"/>
  <c r="CQ57" i="5" s="1"/>
  <c r="CK57" i="5"/>
  <c r="DF57" i="5" s="1"/>
  <c r="DR57" i="5" s="1"/>
  <c r="DS57" i="5" s="1"/>
  <c r="K57" i="5"/>
  <c r="J57" i="5"/>
  <c r="B57" i="5"/>
  <c r="DI56" i="5"/>
  <c r="DE56" i="5"/>
  <c r="DA56" i="5"/>
  <c r="CW56" i="5"/>
  <c r="CX56" i="5" s="1"/>
  <c r="CV56" i="5"/>
  <c r="CS56" i="5"/>
  <c r="CT56" i="5" s="1"/>
  <c r="CR56" i="5"/>
  <c r="CP56" i="5"/>
  <c r="CK56" i="5"/>
  <c r="DN56" i="5" s="1"/>
  <c r="DO56" i="5" s="1"/>
  <c r="K56" i="5"/>
  <c r="J56" i="5"/>
  <c r="B56" i="5"/>
  <c r="DI55" i="5"/>
  <c r="DE55" i="5"/>
  <c r="DA55" i="5"/>
  <c r="CV55" i="5"/>
  <c r="CS55" i="5"/>
  <c r="CT55" i="5" s="1"/>
  <c r="CR55" i="5"/>
  <c r="CP55" i="5"/>
  <c r="CQ55" i="5" s="1"/>
  <c r="CL55" i="5"/>
  <c r="CK55" i="5"/>
  <c r="DF55" i="5" s="1"/>
  <c r="DV55" i="5" s="1"/>
  <c r="DW55" i="5" s="1"/>
  <c r="K55" i="5"/>
  <c r="J55" i="5"/>
  <c r="B55" i="5"/>
  <c r="DI54" i="5"/>
  <c r="DE54" i="5"/>
  <c r="DA54" i="5"/>
  <c r="CV54" i="5"/>
  <c r="CS54" i="5"/>
  <c r="CT54" i="5" s="1"/>
  <c r="CR54" i="5"/>
  <c r="CP54" i="5"/>
  <c r="CQ54" i="5" s="1"/>
  <c r="CK54" i="5"/>
  <c r="DF54" i="5" s="1"/>
  <c r="DR54" i="5" s="1"/>
  <c r="DS54" i="5" s="1"/>
  <c r="K54" i="5"/>
  <c r="J54" i="5"/>
  <c r="B54" i="5"/>
  <c r="DI53" i="5"/>
  <c r="DF53" i="5"/>
  <c r="DR53" i="5" s="1"/>
  <c r="DS53" i="5" s="1"/>
  <c r="DE53" i="5"/>
  <c r="DA53" i="5"/>
  <c r="CW53" i="5"/>
  <c r="CX53" i="5" s="1"/>
  <c r="CV53" i="5"/>
  <c r="CS53" i="5"/>
  <c r="CT53" i="5" s="1"/>
  <c r="CR53" i="5"/>
  <c r="CP53" i="5"/>
  <c r="CQ53" i="5" s="1"/>
  <c r="CK53" i="5"/>
  <c r="DJ53" i="5" s="1"/>
  <c r="DK53" i="5" s="1"/>
  <c r="K53" i="5"/>
  <c r="J53" i="5"/>
  <c r="B53" i="5"/>
  <c r="DI52" i="5"/>
  <c r="DE52" i="5"/>
  <c r="DA52" i="5"/>
  <c r="CV52" i="5"/>
  <c r="CS52" i="5"/>
  <c r="CT52" i="5" s="1"/>
  <c r="CR52" i="5"/>
  <c r="CP52" i="5"/>
  <c r="CL52" i="5"/>
  <c r="CK52" i="5"/>
  <c r="DN52" i="5" s="1"/>
  <c r="DO52" i="5" s="1"/>
  <c r="K52" i="5"/>
  <c r="J52" i="5"/>
  <c r="B52" i="5"/>
  <c r="DI51" i="5"/>
  <c r="DE51" i="5"/>
  <c r="DA51" i="5"/>
  <c r="CV51" i="5"/>
  <c r="CS51" i="5"/>
  <c r="CT51" i="5" s="1"/>
  <c r="CR51" i="5"/>
  <c r="CP51" i="5"/>
  <c r="CL51" i="5"/>
  <c r="CK51" i="5"/>
  <c r="DN51" i="5" s="1"/>
  <c r="DO51" i="5" s="1"/>
  <c r="K51" i="5"/>
  <c r="J51" i="5"/>
  <c r="B51" i="5"/>
  <c r="DI50" i="5"/>
  <c r="DE50" i="5"/>
  <c r="DA50" i="5"/>
  <c r="CV50" i="5"/>
  <c r="CS50" i="5"/>
  <c r="CT50" i="5" s="1"/>
  <c r="CR50" i="5"/>
  <c r="CP50" i="5"/>
  <c r="CQ50" i="5" s="1"/>
  <c r="CK50" i="5"/>
  <c r="DJ50" i="5" s="1"/>
  <c r="DK50" i="5" s="1"/>
  <c r="K50" i="5"/>
  <c r="J50" i="5"/>
  <c r="B50" i="5"/>
  <c r="DI49" i="5"/>
  <c r="DE49" i="5"/>
  <c r="DA49" i="5"/>
  <c r="CV49" i="5"/>
  <c r="CS49" i="5"/>
  <c r="CT49" i="5" s="1"/>
  <c r="CR49" i="5"/>
  <c r="CP49" i="5"/>
  <c r="CK49" i="5"/>
  <c r="DN49" i="5" s="1"/>
  <c r="DO49" i="5" s="1"/>
  <c r="K49" i="5"/>
  <c r="J49" i="5"/>
  <c r="B49" i="5"/>
  <c r="DI48" i="5"/>
  <c r="DE48" i="5"/>
  <c r="DA48" i="5"/>
  <c r="CV48" i="5"/>
  <c r="CS48" i="5"/>
  <c r="CT48" i="5" s="1"/>
  <c r="CR48" i="5"/>
  <c r="CP48" i="5"/>
  <c r="CW47" i="5" s="1"/>
  <c r="CX47" i="5" s="1"/>
  <c r="CK48" i="5"/>
  <c r="DF48" i="5" s="1"/>
  <c r="DG48" i="5" s="1"/>
  <c r="K48" i="5"/>
  <c r="J48" i="5"/>
  <c r="B48" i="5"/>
  <c r="DI47" i="5"/>
  <c r="DE47" i="5"/>
  <c r="DA47" i="5"/>
  <c r="CV47" i="5"/>
  <c r="CS47" i="5"/>
  <c r="CT47" i="5" s="1"/>
  <c r="CR47" i="5"/>
  <c r="CP47" i="5"/>
  <c r="CQ47" i="5" s="1"/>
  <c r="CK47" i="5"/>
  <c r="DJ47" i="5" s="1"/>
  <c r="DK47" i="5" s="1"/>
  <c r="K47" i="5"/>
  <c r="J47" i="5"/>
  <c r="B47" i="5"/>
  <c r="DI46" i="5"/>
  <c r="DE46" i="5"/>
  <c r="DA46" i="5"/>
  <c r="CV46" i="5"/>
  <c r="CS46" i="5"/>
  <c r="CT46" i="5" s="1"/>
  <c r="CR46" i="5"/>
  <c r="CP46" i="5"/>
  <c r="CQ46" i="5" s="1"/>
  <c r="CK46" i="5"/>
  <c r="DJ46" i="5" s="1"/>
  <c r="DK46" i="5" s="1"/>
  <c r="K46" i="5"/>
  <c r="J46" i="5"/>
  <c r="B46" i="5"/>
  <c r="DO45" i="5"/>
  <c r="DI45" i="5"/>
  <c r="DE45" i="5"/>
  <c r="DA45" i="5"/>
  <c r="CV45" i="5"/>
  <c r="CS45" i="5"/>
  <c r="CT45" i="5" s="1"/>
  <c r="CR45" i="5"/>
  <c r="CP45" i="5"/>
  <c r="CW44" i="5" s="1"/>
  <c r="CX44" i="5" s="1"/>
  <c r="CK45" i="5"/>
  <c r="DN45" i="5" s="1"/>
  <c r="K45" i="5"/>
  <c r="J45" i="5"/>
  <c r="B45" i="5"/>
  <c r="DI44" i="5"/>
  <c r="DE44" i="5"/>
  <c r="DA44" i="5"/>
  <c r="CV44" i="5"/>
  <c r="CS44" i="5"/>
  <c r="CT44" i="5" s="1"/>
  <c r="CR44" i="5"/>
  <c r="CP44" i="5"/>
  <c r="CQ44" i="5" s="1"/>
  <c r="CK44" i="5"/>
  <c r="DF44" i="5" s="1"/>
  <c r="DG44" i="5" s="1"/>
  <c r="K44" i="5"/>
  <c r="J44" i="5"/>
  <c r="B44" i="5"/>
  <c r="DN43" i="5"/>
  <c r="DO43" i="5" s="1"/>
  <c r="DM43" i="5"/>
  <c r="DJ43" i="5"/>
  <c r="DK43" i="5" s="1"/>
  <c r="DI43" i="5"/>
  <c r="DF43" i="5"/>
  <c r="DV43" i="5" s="1"/>
  <c r="DW43" i="5" s="1"/>
  <c r="DE43" i="5"/>
  <c r="DA43" i="5"/>
  <c r="CV43" i="5"/>
  <c r="CS43" i="5"/>
  <c r="CR43" i="5"/>
  <c r="CP43" i="5"/>
  <c r="CW42" i="5" s="1"/>
  <c r="K43" i="5"/>
  <c r="J43" i="5"/>
  <c r="B43" i="5"/>
  <c r="DC42" i="5"/>
  <c r="DA42" i="5"/>
  <c r="CV42" i="5"/>
  <c r="CR42" i="5"/>
  <c r="K42" i="5"/>
  <c r="J42" i="5"/>
  <c r="B42" i="5"/>
  <c r="CR41" i="5"/>
  <c r="K41" i="5"/>
  <c r="J41" i="5"/>
  <c r="B41" i="5"/>
  <c r="K40" i="5"/>
  <c r="J40" i="5"/>
  <c r="B40" i="5"/>
  <c r="K39" i="5"/>
  <c r="J39" i="5"/>
  <c r="B39" i="5"/>
  <c r="K38" i="5"/>
  <c r="J38" i="5"/>
  <c r="B38" i="5"/>
  <c r="K37" i="5"/>
  <c r="J37" i="5"/>
  <c r="B37" i="5"/>
  <c r="K36" i="5"/>
  <c r="J36" i="5"/>
  <c r="B36" i="5"/>
  <c r="K35" i="5"/>
  <c r="J35" i="5"/>
  <c r="B35" i="5"/>
  <c r="K34" i="5"/>
  <c r="J34" i="5"/>
  <c r="B34" i="5"/>
  <c r="K33" i="5"/>
  <c r="J33" i="5"/>
  <c r="B33" i="5"/>
  <c r="K32" i="5"/>
  <c r="J32" i="5"/>
  <c r="B32" i="5"/>
  <c r="K31" i="5"/>
  <c r="J31" i="5"/>
  <c r="B31" i="5"/>
  <c r="K30" i="5"/>
  <c r="J30" i="5"/>
  <c r="B30" i="5"/>
  <c r="K29" i="5"/>
  <c r="J29" i="5"/>
  <c r="B29" i="5"/>
  <c r="K28" i="5"/>
  <c r="J28" i="5"/>
  <c r="B28" i="5"/>
  <c r="K27" i="5"/>
  <c r="J27" i="5"/>
  <c r="B27" i="5"/>
  <c r="K26" i="5"/>
  <c r="J26" i="5"/>
  <c r="B26" i="5"/>
  <c r="K25" i="5"/>
  <c r="J25" i="5"/>
  <c r="B25" i="5"/>
  <c r="K24" i="5"/>
  <c r="J24" i="5"/>
  <c r="B24" i="5"/>
  <c r="K23" i="5"/>
  <c r="J23" i="5"/>
  <c r="B23" i="5"/>
  <c r="K22" i="5"/>
  <c r="J22" i="5"/>
  <c r="B22" i="5"/>
  <c r="K21" i="5"/>
  <c r="J21" i="5"/>
  <c r="B21" i="5"/>
  <c r="K20" i="5"/>
  <c r="J20" i="5"/>
  <c r="B20" i="5"/>
  <c r="K19" i="5"/>
  <c r="J19" i="5"/>
  <c r="B19" i="5"/>
  <c r="K18" i="5"/>
  <c r="J18" i="5"/>
  <c r="B18" i="5"/>
  <c r="K17" i="5"/>
  <c r="J17" i="5"/>
  <c r="B17" i="5"/>
  <c r="K16" i="5"/>
  <c r="J16" i="5"/>
  <c r="B16" i="5"/>
  <c r="K15" i="5"/>
  <c r="J15" i="5"/>
  <c r="B15" i="5"/>
  <c r="K14" i="5"/>
  <c r="J14" i="5"/>
  <c r="B14" i="5"/>
  <c r="K13" i="5"/>
  <c r="J13" i="5"/>
  <c r="B13" i="5"/>
  <c r="K12" i="5"/>
  <c r="J12" i="5"/>
  <c r="B12" i="5"/>
  <c r="K11" i="5"/>
  <c r="J11" i="5"/>
  <c r="B11" i="5"/>
  <c r="K10" i="5"/>
  <c r="J10" i="5"/>
  <c r="B10" i="5"/>
  <c r="K9" i="5"/>
  <c r="J9" i="5"/>
  <c r="B9" i="5"/>
  <c r="K8" i="5"/>
  <c r="J8" i="5"/>
  <c r="B8" i="5"/>
  <c r="K7" i="5"/>
  <c r="J7" i="5"/>
  <c r="B7" i="5"/>
  <c r="K6" i="5"/>
  <c r="J6" i="5"/>
  <c r="B6" i="5"/>
  <c r="K5" i="5"/>
  <c r="J5" i="5"/>
  <c r="B5" i="5"/>
  <c r="K4" i="5"/>
  <c r="J4" i="5"/>
  <c r="B4" i="5"/>
  <c r="K3" i="5"/>
  <c r="J3" i="5"/>
  <c r="B3" i="5"/>
  <c r="K2" i="5"/>
  <c r="M162" i="4"/>
  <c r="L162" i="4"/>
  <c r="B162" i="4"/>
  <c r="M161" i="4"/>
  <c r="L161" i="4"/>
  <c r="B161" i="4"/>
  <c r="M160" i="4"/>
  <c r="L160" i="4"/>
  <c r="B160" i="4"/>
  <c r="M159" i="4"/>
  <c r="L159" i="4"/>
  <c r="B159" i="4"/>
  <c r="M158" i="4"/>
  <c r="L158" i="4"/>
  <c r="B158" i="4"/>
  <c r="M157" i="4"/>
  <c r="L157" i="4"/>
  <c r="B157" i="4"/>
  <c r="M156" i="4"/>
  <c r="L156" i="4"/>
  <c r="B156" i="4"/>
  <c r="M155" i="4"/>
  <c r="L155" i="4"/>
  <c r="B155" i="4"/>
  <c r="M154" i="4"/>
  <c r="L154" i="4"/>
  <c r="B154" i="4"/>
  <c r="M153" i="4"/>
  <c r="L153" i="4"/>
  <c r="B153" i="4"/>
  <c r="M152" i="4"/>
  <c r="L152" i="4"/>
  <c r="B152" i="4"/>
  <c r="M151" i="4"/>
  <c r="L151" i="4"/>
  <c r="B151" i="4"/>
  <c r="M150" i="4"/>
  <c r="L150" i="4"/>
  <c r="B150" i="4"/>
  <c r="M149" i="4"/>
  <c r="L149" i="4"/>
  <c r="B149" i="4"/>
  <c r="M148" i="4"/>
  <c r="L148" i="4"/>
  <c r="B148" i="4"/>
  <c r="M147" i="4"/>
  <c r="L147" i="4"/>
  <c r="B147" i="4"/>
  <c r="M146" i="4"/>
  <c r="L146" i="4"/>
  <c r="B146" i="4"/>
  <c r="M145" i="4"/>
  <c r="L145" i="4"/>
  <c r="B145" i="4"/>
  <c r="M144" i="4"/>
  <c r="L144" i="4"/>
  <c r="B144" i="4"/>
  <c r="M143" i="4"/>
  <c r="L143" i="4"/>
  <c r="B143" i="4"/>
  <c r="M142" i="4"/>
  <c r="L142" i="4"/>
  <c r="B142" i="4"/>
  <c r="M141" i="4"/>
  <c r="L141" i="4"/>
  <c r="B141" i="4"/>
  <c r="M140" i="4"/>
  <c r="L140" i="4"/>
  <c r="B140" i="4"/>
  <c r="M139" i="4"/>
  <c r="L139" i="4"/>
  <c r="B139" i="4"/>
  <c r="M138" i="4"/>
  <c r="L138" i="4"/>
  <c r="B138" i="4"/>
  <c r="M137" i="4"/>
  <c r="L137" i="4"/>
  <c r="B137" i="4"/>
  <c r="M136" i="4"/>
  <c r="L136" i="4"/>
  <c r="B136" i="4"/>
  <c r="M135" i="4"/>
  <c r="L135" i="4"/>
  <c r="B135" i="4"/>
  <c r="M134" i="4"/>
  <c r="L134" i="4"/>
  <c r="B134" i="4"/>
  <c r="M133" i="4"/>
  <c r="L133" i="4"/>
  <c r="B133" i="4"/>
  <c r="M132" i="4"/>
  <c r="L132" i="4"/>
  <c r="B132" i="4"/>
  <c r="M131" i="4"/>
  <c r="L131" i="4"/>
  <c r="B131" i="4"/>
  <c r="M130" i="4"/>
  <c r="L130" i="4"/>
  <c r="B130" i="4"/>
  <c r="M129" i="4"/>
  <c r="L129" i="4"/>
  <c r="B129" i="4"/>
  <c r="M128" i="4"/>
  <c r="L128" i="4"/>
  <c r="B128" i="4"/>
  <c r="M127" i="4"/>
  <c r="L127" i="4"/>
  <c r="B127" i="4"/>
  <c r="M126" i="4"/>
  <c r="L126" i="4"/>
  <c r="B126" i="4"/>
  <c r="M125" i="4"/>
  <c r="L125" i="4"/>
  <c r="B125" i="4"/>
  <c r="M124" i="4"/>
  <c r="L124" i="4"/>
  <c r="B124" i="4"/>
  <c r="M123" i="4"/>
  <c r="L123" i="4"/>
  <c r="B123" i="4"/>
  <c r="M122" i="4"/>
  <c r="L122" i="4"/>
  <c r="B122" i="4"/>
  <c r="M121" i="4"/>
  <c r="L121" i="4"/>
  <c r="B121" i="4"/>
  <c r="M120" i="4"/>
  <c r="L120" i="4"/>
  <c r="B120" i="4"/>
  <c r="M119" i="4"/>
  <c r="L119" i="4"/>
  <c r="B119" i="4"/>
  <c r="M118" i="4"/>
  <c r="L118" i="4"/>
  <c r="B118" i="4"/>
  <c r="M117" i="4"/>
  <c r="L117" i="4"/>
  <c r="B117" i="4"/>
  <c r="M116" i="4"/>
  <c r="L116" i="4"/>
  <c r="B116" i="4"/>
  <c r="M115" i="4"/>
  <c r="L115" i="4"/>
  <c r="B115" i="4"/>
  <c r="M114" i="4"/>
  <c r="L114" i="4"/>
  <c r="B114" i="4"/>
  <c r="M113" i="4"/>
  <c r="L113" i="4"/>
  <c r="B113" i="4"/>
  <c r="M112" i="4"/>
  <c r="L112" i="4"/>
  <c r="B112" i="4"/>
  <c r="M111" i="4"/>
  <c r="L111" i="4"/>
  <c r="B111" i="4"/>
  <c r="M110" i="4"/>
  <c r="L110" i="4"/>
  <c r="B110" i="4"/>
  <c r="M109" i="4"/>
  <c r="L109" i="4"/>
  <c r="B109" i="4"/>
  <c r="M108" i="4"/>
  <c r="L108" i="4"/>
  <c r="B108" i="4"/>
  <c r="M107" i="4"/>
  <c r="L107" i="4"/>
  <c r="B107" i="4"/>
  <c r="M106" i="4"/>
  <c r="L106" i="4"/>
  <c r="B106" i="4"/>
  <c r="M105" i="4"/>
  <c r="L105" i="4"/>
  <c r="B105" i="4"/>
  <c r="M104" i="4"/>
  <c r="L104" i="4"/>
  <c r="B104" i="4"/>
  <c r="M103" i="4"/>
  <c r="L103" i="4"/>
  <c r="B103" i="4"/>
  <c r="M102" i="4"/>
  <c r="L102" i="4"/>
  <c r="B102" i="4"/>
  <c r="M101" i="4"/>
  <c r="L101" i="4"/>
  <c r="B101" i="4"/>
  <c r="M100" i="4"/>
  <c r="L100" i="4"/>
  <c r="B100" i="4"/>
  <c r="M99" i="4"/>
  <c r="L99" i="4"/>
  <c r="B99" i="4"/>
  <c r="M98" i="4"/>
  <c r="L98" i="4"/>
  <c r="B98" i="4"/>
  <c r="M97" i="4"/>
  <c r="L97" i="4"/>
  <c r="B97" i="4"/>
  <c r="M96" i="4"/>
  <c r="L96" i="4"/>
  <c r="B96" i="4"/>
  <c r="M95" i="4"/>
  <c r="L95" i="4"/>
  <c r="B95" i="4"/>
  <c r="M94" i="4"/>
  <c r="L94" i="4"/>
  <c r="B94" i="4"/>
  <c r="M93" i="4"/>
  <c r="L93" i="4"/>
  <c r="B93" i="4"/>
  <c r="DX92" i="4"/>
  <c r="DY92" i="4" s="1"/>
  <c r="DP92" i="4"/>
  <c r="DQ92" i="4" s="1"/>
  <c r="DL92" i="4"/>
  <c r="DM92" i="4" s="1"/>
  <c r="DK92" i="4"/>
  <c r="DI92" i="4"/>
  <c r="DH92" i="4"/>
  <c r="DT92" i="4" s="1"/>
  <c r="DU92" i="4" s="1"/>
  <c r="DG92" i="4"/>
  <c r="DD92" i="4"/>
  <c r="M92" i="4"/>
  <c r="L92" i="4"/>
  <c r="B92" i="4"/>
  <c r="DY91" i="4"/>
  <c r="DX91" i="4"/>
  <c r="DT91" i="4"/>
  <c r="DU91" i="4" s="1"/>
  <c r="DP91" i="4"/>
  <c r="DQ91" i="4" s="1"/>
  <c r="DL91" i="4"/>
  <c r="DM91" i="4" s="1"/>
  <c r="DK91" i="4"/>
  <c r="DI91" i="4"/>
  <c r="DH91" i="4"/>
  <c r="DG91" i="4"/>
  <c r="DD91" i="4"/>
  <c r="DE91" i="4" s="1"/>
  <c r="DC91" i="4"/>
  <c r="M91" i="4"/>
  <c r="L91" i="4"/>
  <c r="B91" i="4"/>
  <c r="DP90" i="4"/>
  <c r="DQ90" i="4" s="1"/>
  <c r="DL90" i="4"/>
  <c r="DM90" i="4" s="1"/>
  <c r="DK90" i="4"/>
  <c r="DH90" i="4"/>
  <c r="DG90" i="4"/>
  <c r="DD90" i="4"/>
  <c r="DE90" i="4" s="1"/>
  <c r="DC90" i="4"/>
  <c r="M90" i="4"/>
  <c r="L90" i="4"/>
  <c r="B90" i="4"/>
  <c r="DX89" i="4"/>
  <c r="DY89" i="4" s="1"/>
  <c r="DT89" i="4"/>
  <c r="DU89" i="4" s="1"/>
  <c r="DQ89" i="4"/>
  <c r="DP89" i="4"/>
  <c r="DL89" i="4"/>
  <c r="DM89" i="4" s="1"/>
  <c r="DK89" i="4"/>
  <c r="DI89" i="4"/>
  <c r="DH89" i="4"/>
  <c r="DG89" i="4"/>
  <c r="DD89" i="4"/>
  <c r="DE89" i="4" s="1"/>
  <c r="DC89" i="4"/>
  <c r="CY89" i="4"/>
  <c r="CX89" i="4"/>
  <c r="M89" i="4"/>
  <c r="L89" i="4"/>
  <c r="B89" i="4"/>
  <c r="DX88" i="4"/>
  <c r="DY88" i="4" s="1"/>
  <c r="DT88" i="4"/>
  <c r="DU88" i="4" s="1"/>
  <c r="DP88" i="4"/>
  <c r="DQ88" i="4" s="1"/>
  <c r="DL88" i="4"/>
  <c r="DM88" i="4" s="1"/>
  <c r="DK88" i="4"/>
  <c r="DI88" i="4"/>
  <c r="DH88" i="4"/>
  <c r="DG88" i="4"/>
  <c r="DD88" i="4"/>
  <c r="DE88" i="4" s="1"/>
  <c r="DC88" i="4"/>
  <c r="CY88" i="4"/>
  <c r="CX88" i="4"/>
  <c r="M88" i="4"/>
  <c r="L88" i="4"/>
  <c r="B88" i="4"/>
  <c r="DK87" i="4"/>
  <c r="DG87" i="4"/>
  <c r="DC87" i="4"/>
  <c r="CY87" i="4"/>
  <c r="CX87" i="4"/>
  <c r="CV87" i="4"/>
  <c r="CU87" i="4"/>
  <c r="CR87" i="4"/>
  <c r="CS87" i="4" s="1"/>
  <c r="CM87" i="4"/>
  <c r="M87" i="4"/>
  <c r="L87" i="4"/>
  <c r="B87" i="4"/>
  <c r="DL86" i="4"/>
  <c r="DM86" i="4" s="1"/>
  <c r="DK86" i="4"/>
  <c r="DG86" i="4"/>
  <c r="DC86" i="4"/>
  <c r="CX86" i="4"/>
  <c r="CU86" i="4"/>
  <c r="CV86" i="4" s="1"/>
  <c r="CS86" i="4"/>
  <c r="CR86" i="4"/>
  <c r="CM86" i="4"/>
  <c r="DP86" i="4" s="1"/>
  <c r="DQ86" i="4" s="1"/>
  <c r="M86" i="4"/>
  <c r="L86" i="4"/>
  <c r="B86" i="4"/>
  <c r="DP85" i="4"/>
  <c r="DQ85" i="4" s="1"/>
  <c r="DK85" i="4"/>
  <c r="DH85" i="4"/>
  <c r="DG85" i="4"/>
  <c r="DC85" i="4"/>
  <c r="CY85" i="4"/>
  <c r="CZ85" i="4" s="1"/>
  <c r="CX85" i="4"/>
  <c r="CV85" i="4"/>
  <c r="CU85" i="4"/>
  <c r="CR85" i="4"/>
  <c r="CM85" i="4"/>
  <c r="DL85" i="4" s="1"/>
  <c r="DM85" i="4" s="1"/>
  <c r="M85" i="4"/>
  <c r="L85" i="4"/>
  <c r="B85" i="4"/>
  <c r="DL84" i="4"/>
  <c r="DM84" i="4" s="1"/>
  <c r="DK84" i="4"/>
  <c r="DG84" i="4"/>
  <c r="DC84" i="4"/>
  <c r="CX84" i="4"/>
  <c r="CU84" i="4"/>
  <c r="CV84" i="4" s="1"/>
  <c r="CS84" i="4"/>
  <c r="CR84" i="4"/>
  <c r="CM84" i="4"/>
  <c r="DP84" i="4" s="1"/>
  <c r="DQ84" i="4" s="1"/>
  <c r="M84" i="4"/>
  <c r="L84" i="4"/>
  <c r="B84" i="4"/>
  <c r="DK83" i="4"/>
  <c r="DG83" i="4"/>
  <c r="DD83" i="4"/>
  <c r="DE83" i="4" s="1"/>
  <c r="DC83" i="4"/>
  <c r="CY83" i="4"/>
  <c r="CZ83" i="4" s="1"/>
  <c r="CX83" i="4"/>
  <c r="CV83" i="4"/>
  <c r="CU83" i="4"/>
  <c r="CR83" i="4"/>
  <c r="CS83" i="4" s="1"/>
  <c r="CM83" i="4"/>
  <c r="DL83" i="4" s="1"/>
  <c r="DM83" i="4" s="1"/>
  <c r="M83" i="4"/>
  <c r="L83" i="4"/>
  <c r="B83" i="4"/>
  <c r="DL82" i="4"/>
  <c r="DM82" i="4" s="1"/>
  <c r="DK82" i="4"/>
  <c r="DG82" i="4"/>
  <c r="DE82" i="4"/>
  <c r="DC82" i="4"/>
  <c r="CZ82" i="4"/>
  <c r="CY82" i="4"/>
  <c r="CX82" i="4"/>
  <c r="CU82" i="4"/>
  <c r="CV82" i="4" s="1"/>
  <c r="CS82" i="4"/>
  <c r="CR82" i="4"/>
  <c r="DD82" i="4" s="1"/>
  <c r="CM82" i="4"/>
  <c r="DP82" i="4" s="1"/>
  <c r="DQ82" i="4" s="1"/>
  <c r="M82" i="4"/>
  <c r="L82" i="4"/>
  <c r="B82" i="4"/>
  <c r="DX81" i="4"/>
  <c r="DY81" i="4" s="1"/>
  <c r="DP81" i="4"/>
  <c r="DQ81" i="4" s="1"/>
  <c r="DK81" i="4"/>
  <c r="DH81" i="4"/>
  <c r="DG81" i="4"/>
  <c r="DC81" i="4"/>
  <c r="CY81" i="4"/>
  <c r="CZ81" i="4" s="1"/>
  <c r="CX81" i="4"/>
  <c r="CV81" i="4"/>
  <c r="CU81" i="4"/>
  <c r="CR81" i="4"/>
  <c r="CS81" i="4" s="1"/>
  <c r="CM81" i="4"/>
  <c r="DL81" i="4" s="1"/>
  <c r="DM81" i="4" s="1"/>
  <c r="M81" i="4"/>
  <c r="L81" i="4"/>
  <c r="B81" i="4"/>
  <c r="DL80" i="4"/>
  <c r="DM80" i="4" s="1"/>
  <c r="DK80" i="4"/>
  <c r="DG80" i="4"/>
  <c r="DC80" i="4"/>
  <c r="CX80" i="4"/>
  <c r="CU80" i="4"/>
  <c r="CV80" i="4" s="1"/>
  <c r="CS80" i="4"/>
  <c r="CR80" i="4"/>
  <c r="CM80" i="4"/>
  <c r="DP80" i="4" s="1"/>
  <c r="DQ80" i="4" s="1"/>
  <c r="M80" i="4"/>
  <c r="L80" i="4"/>
  <c r="B80" i="4"/>
  <c r="DK79" i="4"/>
  <c r="DG79" i="4"/>
  <c r="DC79" i="4"/>
  <c r="CY79" i="4"/>
  <c r="CZ79" i="4" s="1"/>
  <c r="CX79" i="4"/>
  <c r="CV79" i="4"/>
  <c r="CU79" i="4"/>
  <c r="CR79" i="4"/>
  <c r="CS79" i="4" s="1"/>
  <c r="CM79" i="4"/>
  <c r="M79" i="4"/>
  <c r="L79" i="4"/>
  <c r="B79" i="4"/>
  <c r="DL78" i="4"/>
  <c r="DM78" i="4" s="1"/>
  <c r="DK78" i="4"/>
  <c r="DG78" i="4"/>
  <c r="DC78" i="4"/>
  <c r="CX78" i="4"/>
  <c r="CU78" i="4"/>
  <c r="CV78" i="4" s="1"/>
  <c r="CS78" i="4"/>
  <c r="CR78" i="4"/>
  <c r="CM78" i="4"/>
  <c r="DP78" i="4" s="1"/>
  <c r="DQ78" i="4" s="1"/>
  <c r="M78" i="4"/>
  <c r="L78" i="4"/>
  <c r="B78" i="4"/>
  <c r="DP77" i="4"/>
  <c r="DQ77" i="4" s="1"/>
  <c r="DK77" i="4"/>
  <c r="DH77" i="4"/>
  <c r="DG77" i="4"/>
  <c r="DC77" i="4"/>
  <c r="CY77" i="4"/>
  <c r="CZ77" i="4" s="1"/>
  <c r="CX77" i="4"/>
  <c r="CV77" i="4"/>
  <c r="CU77" i="4"/>
  <c r="CR77" i="4"/>
  <c r="CM77" i="4"/>
  <c r="DL77" i="4" s="1"/>
  <c r="DM77" i="4" s="1"/>
  <c r="M77" i="4"/>
  <c r="L77" i="4"/>
  <c r="B77" i="4"/>
  <c r="DL76" i="4"/>
  <c r="DM76" i="4" s="1"/>
  <c r="DK76" i="4"/>
  <c r="DG76" i="4"/>
  <c r="DC76" i="4"/>
  <c r="CX76" i="4"/>
  <c r="CU76" i="4"/>
  <c r="CV76" i="4" s="1"/>
  <c r="CS76" i="4"/>
  <c r="CR76" i="4"/>
  <c r="CM76" i="4"/>
  <c r="DP76" i="4" s="1"/>
  <c r="DQ76" i="4" s="1"/>
  <c r="M76" i="4"/>
  <c r="L76" i="4"/>
  <c r="B76" i="4"/>
  <c r="DX75" i="4"/>
  <c r="DY75" i="4" s="1"/>
  <c r="DP75" i="4"/>
  <c r="DQ75" i="4" s="1"/>
  <c r="DM75" i="4"/>
  <c r="DK75" i="4"/>
  <c r="DI75" i="4"/>
  <c r="DH75" i="4"/>
  <c r="DG75" i="4"/>
  <c r="DD75" i="4"/>
  <c r="DE75" i="4" s="1"/>
  <c r="DC75" i="4"/>
  <c r="CY75" i="4"/>
  <c r="CZ75" i="4" s="1"/>
  <c r="CX75" i="4"/>
  <c r="CV75" i="4"/>
  <c r="CU75" i="4"/>
  <c r="CR75" i="4"/>
  <c r="CN75" i="4"/>
  <c r="CM75" i="4"/>
  <c r="DL75" i="4" s="1"/>
  <c r="M75" i="4"/>
  <c r="L75" i="4"/>
  <c r="B75" i="4"/>
  <c r="DL74" i="4"/>
  <c r="DM74" i="4" s="1"/>
  <c r="DK74" i="4"/>
  <c r="DH74" i="4"/>
  <c r="DG74" i="4"/>
  <c r="DT74" i="4" s="1"/>
  <c r="DU74" i="4" s="1"/>
  <c r="DC74" i="4"/>
  <c r="CX74" i="4"/>
  <c r="CU74" i="4"/>
  <c r="CV74" i="4" s="1"/>
  <c r="CR74" i="4"/>
  <c r="CS74" i="4" s="1"/>
  <c r="CN74" i="4"/>
  <c r="CM74" i="4"/>
  <c r="DP74" i="4" s="1"/>
  <c r="DQ74" i="4" s="1"/>
  <c r="M74" i="4"/>
  <c r="L74" i="4"/>
  <c r="B74" i="4"/>
  <c r="DQ73" i="4"/>
  <c r="DL73" i="4"/>
  <c r="DM73" i="4" s="1"/>
  <c r="DK73" i="4"/>
  <c r="DH73" i="4"/>
  <c r="DG73" i="4"/>
  <c r="DC73" i="4"/>
  <c r="CX73" i="4"/>
  <c r="CU73" i="4"/>
  <c r="CS73" i="4"/>
  <c r="CR73" i="4"/>
  <c r="CM73" i="4"/>
  <c r="DP73" i="4" s="1"/>
  <c r="M73" i="4"/>
  <c r="L73" i="4"/>
  <c r="B73" i="4"/>
  <c r="DK72" i="4"/>
  <c r="DG72" i="4"/>
  <c r="DD72" i="4"/>
  <c r="DE72" i="4" s="1"/>
  <c r="DC72" i="4"/>
  <c r="CY72" i="4"/>
  <c r="CZ72" i="4" s="1"/>
  <c r="CX72" i="4"/>
  <c r="CV72" i="4"/>
  <c r="CU72" i="4"/>
  <c r="CS72" i="4"/>
  <c r="CR72" i="4"/>
  <c r="CM72" i="4"/>
  <c r="M72" i="4"/>
  <c r="L72" i="4"/>
  <c r="B72" i="4"/>
  <c r="DK71" i="4"/>
  <c r="DG71" i="4"/>
  <c r="DC71" i="4"/>
  <c r="CY71" i="4"/>
  <c r="CZ71" i="4" s="1"/>
  <c r="CX71" i="4"/>
  <c r="CV71" i="4"/>
  <c r="CU71" i="4"/>
  <c r="CT71" i="4"/>
  <c r="CR71" i="4"/>
  <c r="CM71" i="4"/>
  <c r="M71" i="4"/>
  <c r="L71" i="4"/>
  <c r="B71" i="4"/>
  <c r="DK70" i="4"/>
  <c r="DG70" i="4"/>
  <c r="DC70" i="4"/>
  <c r="CX70" i="4"/>
  <c r="CU70" i="4"/>
  <c r="CV70" i="4" s="1"/>
  <c r="CT70" i="4"/>
  <c r="CS70" i="4"/>
  <c r="CR70" i="4"/>
  <c r="CN70" i="4"/>
  <c r="CM70" i="4"/>
  <c r="M70" i="4"/>
  <c r="L70" i="4"/>
  <c r="B70" i="4"/>
  <c r="DT69" i="4"/>
  <c r="DU69" i="4" s="1"/>
  <c r="DP69" i="4"/>
  <c r="DQ69" i="4" s="1"/>
  <c r="DK69" i="4"/>
  <c r="DG69" i="4"/>
  <c r="DC69" i="4"/>
  <c r="CX69" i="4"/>
  <c r="CU69" i="4"/>
  <c r="CV69" i="4" s="1"/>
  <c r="CT69" i="4"/>
  <c r="CS69" i="4"/>
  <c r="CR69" i="4"/>
  <c r="CM69" i="4"/>
  <c r="DH69" i="4" s="1"/>
  <c r="DX69" i="4" s="1"/>
  <c r="DY69" i="4" s="1"/>
  <c r="M69" i="4"/>
  <c r="L69" i="4"/>
  <c r="B69" i="4"/>
  <c r="DX68" i="4"/>
  <c r="DY68" i="4" s="1"/>
  <c r="DQ68" i="4"/>
  <c r="DP68" i="4"/>
  <c r="DM68" i="4"/>
  <c r="DK68" i="4"/>
  <c r="DI68" i="4"/>
  <c r="DH68" i="4"/>
  <c r="DT68" i="4" s="1"/>
  <c r="DU68" i="4" s="1"/>
  <c r="DG68" i="4"/>
  <c r="DD68" i="4"/>
  <c r="DE68" i="4" s="1"/>
  <c r="DC68" i="4"/>
  <c r="CY68" i="4"/>
  <c r="CZ68" i="4" s="1"/>
  <c r="CX68" i="4"/>
  <c r="CV68" i="4"/>
  <c r="CU68" i="4"/>
  <c r="CT68" i="4"/>
  <c r="CR68" i="4"/>
  <c r="CS68" i="4" s="1"/>
  <c r="CM68" i="4"/>
  <c r="DL68" i="4" s="1"/>
  <c r="M68" i="4"/>
  <c r="L68" i="4"/>
  <c r="B68" i="4"/>
  <c r="DK67" i="4"/>
  <c r="DH67" i="4"/>
  <c r="DG67" i="4"/>
  <c r="DC67" i="4"/>
  <c r="CY67" i="4"/>
  <c r="CZ67" i="4" s="1"/>
  <c r="CX67" i="4"/>
  <c r="CV67" i="4"/>
  <c r="CU67" i="4"/>
  <c r="CT67" i="4"/>
  <c r="CR67" i="4"/>
  <c r="CN67" i="4"/>
  <c r="CM67" i="4"/>
  <c r="M67" i="4"/>
  <c r="L67" i="4"/>
  <c r="B67" i="4"/>
  <c r="DQ66" i="4"/>
  <c r="DP66" i="4"/>
  <c r="DK66" i="4"/>
  <c r="DH66" i="4"/>
  <c r="DG66" i="4"/>
  <c r="DC66" i="4"/>
  <c r="CY66" i="4"/>
  <c r="CZ66" i="4" s="1"/>
  <c r="CX66" i="4"/>
  <c r="CV66" i="4"/>
  <c r="CU66" i="4"/>
  <c r="CT66" i="4"/>
  <c r="CR66" i="4"/>
  <c r="CM66" i="4"/>
  <c r="DL66" i="4" s="1"/>
  <c r="DM66" i="4" s="1"/>
  <c r="M66" i="4"/>
  <c r="L66" i="4"/>
  <c r="B66" i="4"/>
  <c r="DX65" i="4"/>
  <c r="DY65" i="4" s="1"/>
  <c r="DT65" i="4"/>
  <c r="DU65" i="4" s="1"/>
  <c r="DP65" i="4"/>
  <c r="DQ65" i="4" s="1"/>
  <c r="DK65" i="4"/>
  <c r="DI65" i="4"/>
  <c r="DG65" i="4"/>
  <c r="DC65" i="4"/>
  <c r="CX65" i="4"/>
  <c r="CU65" i="4"/>
  <c r="CV65" i="4" s="1"/>
  <c r="CT65" i="4"/>
  <c r="CS65" i="4"/>
  <c r="CR65" i="4"/>
  <c r="CM65" i="4"/>
  <c r="DH65" i="4" s="1"/>
  <c r="M65" i="4"/>
  <c r="L65" i="4"/>
  <c r="B65" i="4"/>
  <c r="DK64" i="4"/>
  <c r="DH64" i="4"/>
  <c r="DG64" i="4"/>
  <c r="DC64" i="4"/>
  <c r="CY64" i="4"/>
  <c r="CZ64" i="4" s="1"/>
  <c r="CX64" i="4"/>
  <c r="CV64" i="4"/>
  <c r="CU64" i="4"/>
  <c r="CT64" i="4"/>
  <c r="CR64" i="4"/>
  <c r="CN64" i="4"/>
  <c r="CM64" i="4"/>
  <c r="M64" i="4"/>
  <c r="L64" i="4"/>
  <c r="B64" i="4"/>
  <c r="DK63" i="4"/>
  <c r="DH63" i="4"/>
  <c r="DG63" i="4"/>
  <c r="DC63" i="4"/>
  <c r="CX63" i="4"/>
  <c r="CV63" i="4"/>
  <c r="CU63" i="4"/>
  <c r="CT63" i="4"/>
  <c r="CR63" i="4"/>
  <c r="CN63" i="4"/>
  <c r="CM63" i="4"/>
  <c r="M63" i="4"/>
  <c r="L63" i="4"/>
  <c r="B63" i="4"/>
  <c r="DK62" i="4"/>
  <c r="DH62" i="4"/>
  <c r="DG62" i="4"/>
  <c r="DC62" i="4"/>
  <c r="CX62" i="4"/>
  <c r="CV62" i="4"/>
  <c r="CU62" i="4"/>
  <c r="CT62" i="4"/>
  <c r="CR62" i="4"/>
  <c r="CN62" i="4"/>
  <c r="CM62" i="4"/>
  <c r="M62" i="4"/>
  <c r="L62" i="4"/>
  <c r="B62" i="4"/>
  <c r="DK61" i="4"/>
  <c r="DH61" i="4"/>
  <c r="DG61" i="4"/>
  <c r="DC61" i="4"/>
  <c r="CX61" i="4"/>
  <c r="CV61" i="4"/>
  <c r="CU61" i="4"/>
  <c r="CT61" i="4"/>
  <c r="CR61" i="4"/>
  <c r="CM61" i="4"/>
  <c r="DP61" i="4" s="1"/>
  <c r="DQ61" i="4" s="1"/>
  <c r="M61" i="4"/>
  <c r="L61" i="4"/>
  <c r="B61" i="4"/>
  <c r="DX60" i="4"/>
  <c r="DY60" i="4" s="1"/>
  <c r="DK60" i="4"/>
  <c r="DG60" i="4"/>
  <c r="DC60" i="4"/>
  <c r="CX60" i="4"/>
  <c r="CU60" i="4"/>
  <c r="CV60" i="4" s="1"/>
  <c r="CT60" i="4"/>
  <c r="CS60" i="4"/>
  <c r="CR60" i="4"/>
  <c r="CM60" i="4"/>
  <c r="DH60" i="4" s="1"/>
  <c r="DT60" i="4" s="1"/>
  <c r="DU60" i="4" s="1"/>
  <c r="M60" i="4"/>
  <c r="L60" i="4"/>
  <c r="B60" i="4"/>
  <c r="DK59" i="4"/>
  <c r="DH59" i="4"/>
  <c r="DG59" i="4"/>
  <c r="DC59" i="4"/>
  <c r="CY59" i="4"/>
  <c r="CZ59" i="4" s="1"/>
  <c r="CX59" i="4"/>
  <c r="CV59" i="4"/>
  <c r="CU59" i="4"/>
  <c r="CT59" i="4"/>
  <c r="CR59" i="4"/>
  <c r="CN59" i="4"/>
  <c r="CM59" i="4"/>
  <c r="M59" i="4"/>
  <c r="L59" i="4"/>
  <c r="B59" i="4"/>
  <c r="DQ58" i="4"/>
  <c r="DP58" i="4"/>
  <c r="DK58" i="4"/>
  <c r="DH58" i="4"/>
  <c r="DG58" i="4"/>
  <c r="DC58" i="4"/>
  <c r="CY58" i="4"/>
  <c r="CZ58" i="4" s="1"/>
  <c r="CX58" i="4"/>
  <c r="CV58" i="4"/>
  <c r="CU58" i="4"/>
  <c r="CT58" i="4"/>
  <c r="CR58" i="4"/>
  <c r="CM58" i="4"/>
  <c r="DL58" i="4" s="1"/>
  <c r="DM58" i="4" s="1"/>
  <c r="M58" i="4"/>
  <c r="L58" i="4"/>
  <c r="B58" i="4"/>
  <c r="DX57" i="4"/>
  <c r="DY57" i="4" s="1"/>
  <c r="DT57" i="4"/>
  <c r="DU57" i="4" s="1"/>
  <c r="DK57" i="4"/>
  <c r="DI57" i="4"/>
  <c r="DG57" i="4"/>
  <c r="DC57" i="4"/>
  <c r="CX57" i="4"/>
  <c r="CU57" i="4"/>
  <c r="CV57" i="4" s="1"/>
  <c r="CT57" i="4"/>
  <c r="CS57" i="4"/>
  <c r="CR57" i="4"/>
  <c r="CM57" i="4"/>
  <c r="DH57" i="4" s="1"/>
  <c r="M57" i="4"/>
  <c r="L57" i="4"/>
  <c r="B57" i="4"/>
  <c r="DQ56" i="4"/>
  <c r="DK56" i="4"/>
  <c r="DH56" i="4"/>
  <c r="DG56" i="4"/>
  <c r="DC56" i="4"/>
  <c r="CY56" i="4"/>
  <c r="CZ56" i="4" s="1"/>
  <c r="CX56" i="4"/>
  <c r="CV56" i="4"/>
  <c r="CU56" i="4"/>
  <c r="CT56" i="4"/>
  <c r="CR56" i="4"/>
  <c r="CM56" i="4"/>
  <c r="DP56" i="4" s="1"/>
  <c r="M56" i="4"/>
  <c r="L56" i="4"/>
  <c r="B56" i="4"/>
  <c r="DP55" i="4"/>
  <c r="DQ55" i="4" s="1"/>
  <c r="DL55" i="4"/>
  <c r="DM55" i="4" s="1"/>
  <c r="DK55" i="4"/>
  <c r="DI55" i="4"/>
  <c r="DG55" i="4"/>
  <c r="DT55" i="4" s="1"/>
  <c r="DU55" i="4" s="1"/>
  <c r="DC55" i="4"/>
  <c r="CX55" i="4"/>
  <c r="CU55" i="4"/>
  <c r="CV55" i="4" s="1"/>
  <c r="CT55" i="4"/>
  <c r="CS55" i="4"/>
  <c r="CR55" i="4"/>
  <c r="CN55" i="4"/>
  <c r="CM55" i="4"/>
  <c r="DH55" i="4" s="1"/>
  <c r="DX55" i="4" s="1"/>
  <c r="DY55" i="4" s="1"/>
  <c r="M55" i="4"/>
  <c r="L55" i="4"/>
  <c r="B55" i="4"/>
  <c r="DK54" i="4"/>
  <c r="DG54" i="4"/>
  <c r="DC54" i="4"/>
  <c r="CX54" i="4"/>
  <c r="CU54" i="4"/>
  <c r="CT54" i="4"/>
  <c r="CS54" i="4"/>
  <c r="CR54" i="4"/>
  <c r="CM54" i="4"/>
  <c r="M54" i="4"/>
  <c r="L54" i="4"/>
  <c r="B54" i="4"/>
  <c r="DP53" i="4"/>
  <c r="DQ53" i="4" s="1"/>
  <c r="DK53" i="4"/>
  <c r="DH53" i="4"/>
  <c r="DG53" i="4"/>
  <c r="DC53" i="4"/>
  <c r="CY53" i="4"/>
  <c r="CZ53" i="4" s="1"/>
  <c r="CX53" i="4"/>
  <c r="CV53" i="4"/>
  <c r="CU53" i="4"/>
  <c r="CT53" i="4"/>
  <c r="CR53" i="4"/>
  <c r="CY52" i="4" s="1"/>
  <c r="CM53" i="4"/>
  <c r="DL53" i="4" s="1"/>
  <c r="DM53" i="4" s="1"/>
  <c r="M53" i="4"/>
  <c r="L53" i="4"/>
  <c r="B53" i="4"/>
  <c r="DP52" i="4"/>
  <c r="DQ52" i="4" s="1"/>
  <c r="DM52" i="4"/>
  <c r="DL52" i="4"/>
  <c r="DK52" i="4"/>
  <c r="DH52" i="4"/>
  <c r="DG52" i="4"/>
  <c r="DC52" i="4"/>
  <c r="CZ52" i="4"/>
  <c r="CX52" i="4"/>
  <c r="CU52" i="4"/>
  <c r="CV52" i="4" s="1"/>
  <c r="CT52" i="4"/>
  <c r="CR52" i="4"/>
  <c r="CS52" i="4" s="1"/>
  <c r="CN52" i="4"/>
  <c r="CM52" i="4"/>
  <c r="M52" i="4"/>
  <c r="L52" i="4"/>
  <c r="B52" i="4"/>
  <c r="DK51" i="4"/>
  <c r="DG51" i="4"/>
  <c r="DC51" i="4"/>
  <c r="CY51" i="4"/>
  <c r="CZ51" i="4" s="1"/>
  <c r="CX51" i="4"/>
  <c r="CU51" i="4"/>
  <c r="CV51" i="4" s="1"/>
  <c r="CT51" i="4"/>
  <c r="CR51" i="4"/>
  <c r="DD51" i="4" s="1"/>
  <c r="DE51" i="4" s="1"/>
  <c r="CN51" i="4"/>
  <c r="CM51" i="4"/>
  <c r="M51" i="4"/>
  <c r="L51" i="4"/>
  <c r="B51" i="4"/>
  <c r="DK50" i="4"/>
  <c r="DG50" i="4"/>
  <c r="DE50" i="4"/>
  <c r="DC50" i="4"/>
  <c r="CY50" i="4"/>
  <c r="CZ50" i="4" s="1"/>
  <c r="CX50" i="4"/>
  <c r="CU50" i="4"/>
  <c r="CV50" i="4" s="1"/>
  <c r="CT50" i="4"/>
  <c r="CR50" i="4"/>
  <c r="DD50" i="4" s="1"/>
  <c r="CM50" i="4"/>
  <c r="DP50" i="4" s="1"/>
  <c r="DQ50" i="4" s="1"/>
  <c r="M50" i="4"/>
  <c r="L50" i="4"/>
  <c r="B50" i="4"/>
  <c r="DX49" i="4"/>
  <c r="DY49" i="4" s="1"/>
  <c r="DP49" i="4"/>
  <c r="DQ49" i="4" s="1"/>
  <c r="DK49" i="4"/>
  <c r="DG49" i="4"/>
  <c r="DD49" i="4"/>
  <c r="DE49" i="4" s="1"/>
  <c r="DC49" i="4"/>
  <c r="CY49" i="4"/>
  <c r="CZ49" i="4" s="1"/>
  <c r="CX49" i="4"/>
  <c r="CU49" i="4"/>
  <c r="CV49" i="4" s="1"/>
  <c r="CT49" i="4"/>
  <c r="CS49" i="4"/>
  <c r="CR49" i="4"/>
  <c r="CM49" i="4"/>
  <c r="DH49" i="4" s="1"/>
  <c r="DT49" i="4" s="1"/>
  <c r="DU49" i="4" s="1"/>
  <c r="M49" i="4"/>
  <c r="L49" i="4"/>
  <c r="B49" i="4"/>
  <c r="DP48" i="4"/>
  <c r="DQ48" i="4" s="1"/>
  <c r="DM48" i="4"/>
  <c r="DK48" i="4"/>
  <c r="DH48" i="4"/>
  <c r="DG48" i="4"/>
  <c r="DC48" i="4"/>
  <c r="CY48" i="4"/>
  <c r="CZ48" i="4" s="1"/>
  <c r="CX48" i="4"/>
  <c r="CV48" i="4"/>
  <c r="CU48" i="4"/>
  <c r="CT48" i="4"/>
  <c r="CR48" i="4"/>
  <c r="CM48" i="4"/>
  <c r="DL48" i="4" s="1"/>
  <c r="M48" i="4"/>
  <c r="L48" i="4"/>
  <c r="B48" i="4"/>
  <c r="DK47" i="4"/>
  <c r="DG47" i="4"/>
  <c r="DC47" i="4"/>
  <c r="CX47" i="4"/>
  <c r="CU47" i="4"/>
  <c r="CV47" i="4" s="1"/>
  <c r="CT47" i="4"/>
  <c r="CR47" i="4"/>
  <c r="CM47" i="4"/>
  <c r="DL47" i="4" s="1"/>
  <c r="DM47" i="4" s="1"/>
  <c r="M47" i="4"/>
  <c r="L47" i="4"/>
  <c r="B47" i="4"/>
  <c r="DQ46" i="4"/>
  <c r="DK46" i="4"/>
  <c r="DG46" i="4"/>
  <c r="DE46" i="4"/>
  <c r="DC46" i="4"/>
  <c r="CY46" i="4"/>
  <c r="CZ46" i="4" s="1"/>
  <c r="CX46" i="4"/>
  <c r="CU46" i="4"/>
  <c r="CV46" i="4" s="1"/>
  <c r="CT46" i="4"/>
  <c r="CR46" i="4"/>
  <c r="DD46" i="4" s="1"/>
  <c r="CM46" i="4"/>
  <c r="DP46" i="4" s="1"/>
  <c r="M46" i="4"/>
  <c r="L46" i="4"/>
  <c r="B46" i="4"/>
  <c r="DP45" i="4"/>
  <c r="DQ45" i="4" s="1"/>
  <c r="DK45" i="4"/>
  <c r="DG45" i="4"/>
  <c r="DD45" i="4"/>
  <c r="DE45" i="4" s="1"/>
  <c r="DC45" i="4"/>
  <c r="CY45" i="4"/>
  <c r="CZ45" i="4" s="1"/>
  <c r="CX45" i="4"/>
  <c r="CU45" i="4"/>
  <c r="CV45" i="4" s="1"/>
  <c r="CT45" i="4"/>
  <c r="CS45" i="4"/>
  <c r="CR45" i="4"/>
  <c r="CM45" i="4"/>
  <c r="DH45" i="4" s="1"/>
  <c r="M45" i="4"/>
  <c r="L45" i="4"/>
  <c r="B45" i="4"/>
  <c r="DP44" i="4"/>
  <c r="DQ44" i="4" s="1"/>
  <c r="DK44" i="4"/>
  <c r="DH44" i="4"/>
  <c r="DG44" i="4"/>
  <c r="DC44" i="4"/>
  <c r="CY44" i="4"/>
  <c r="CZ44" i="4" s="1"/>
  <c r="CX44" i="4"/>
  <c r="CV44" i="4"/>
  <c r="CU44" i="4"/>
  <c r="CT44" i="4"/>
  <c r="CR44" i="4"/>
  <c r="CM44" i="4"/>
  <c r="DL44" i="4" s="1"/>
  <c r="DM44" i="4" s="1"/>
  <c r="M44" i="4"/>
  <c r="L44" i="4"/>
  <c r="B44" i="4"/>
  <c r="DX43" i="4"/>
  <c r="DY43" i="4" s="1"/>
  <c r="DP43" i="4"/>
  <c r="DQ43" i="4" s="1"/>
  <c r="DO43" i="4"/>
  <c r="DL43" i="4"/>
  <c r="DM43" i="4" s="1"/>
  <c r="DK43" i="4"/>
  <c r="DH43" i="4"/>
  <c r="DI43" i="4" s="1"/>
  <c r="DG43" i="4"/>
  <c r="DC43" i="4"/>
  <c r="CX43" i="4"/>
  <c r="CU43" i="4"/>
  <c r="CV43" i="4" s="1"/>
  <c r="CT43" i="4"/>
  <c r="CR43" i="4"/>
  <c r="M43" i="4"/>
  <c r="L43" i="4"/>
  <c r="B43" i="4"/>
  <c r="DE42" i="4"/>
  <c r="DC42" i="4"/>
  <c r="CY42" i="4"/>
  <c r="CX42" i="4"/>
  <c r="CT42" i="4"/>
  <c r="M42" i="4"/>
  <c r="L42" i="4"/>
  <c r="B42" i="4"/>
  <c r="CT41" i="4"/>
  <c r="M41" i="4"/>
  <c r="L41" i="4"/>
  <c r="B41" i="4"/>
  <c r="M40" i="4"/>
  <c r="L40" i="4"/>
  <c r="B40" i="4"/>
  <c r="M39" i="4"/>
  <c r="L39" i="4"/>
  <c r="B39" i="4"/>
  <c r="M38" i="4"/>
  <c r="L38" i="4"/>
  <c r="B38" i="4"/>
  <c r="M37" i="4"/>
  <c r="L37" i="4"/>
  <c r="B37" i="4"/>
  <c r="M36" i="4"/>
  <c r="L36" i="4"/>
  <c r="B36" i="4"/>
  <c r="M35" i="4"/>
  <c r="L35" i="4"/>
  <c r="B35" i="4"/>
  <c r="M34" i="4"/>
  <c r="L34" i="4"/>
  <c r="B34" i="4"/>
  <c r="M33" i="4"/>
  <c r="L33" i="4"/>
  <c r="B33" i="4"/>
  <c r="M32" i="4"/>
  <c r="L32" i="4"/>
  <c r="B32" i="4"/>
  <c r="M31" i="4"/>
  <c r="L31" i="4"/>
  <c r="B31" i="4"/>
  <c r="M30" i="4"/>
  <c r="L30" i="4"/>
  <c r="B30" i="4"/>
  <c r="M29" i="4"/>
  <c r="L29" i="4"/>
  <c r="B29" i="4"/>
  <c r="M28" i="4"/>
  <c r="L28" i="4"/>
  <c r="B28" i="4"/>
  <c r="M27" i="4"/>
  <c r="L27" i="4"/>
  <c r="B27" i="4"/>
  <c r="M26" i="4"/>
  <c r="L26" i="4"/>
  <c r="B26" i="4"/>
  <c r="M25" i="4"/>
  <c r="L25" i="4"/>
  <c r="B25" i="4"/>
  <c r="M24" i="4"/>
  <c r="L24" i="4"/>
  <c r="B24" i="4"/>
  <c r="M23" i="4"/>
  <c r="L23" i="4"/>
  <c r="B23" i="4"/>
  <c r="M22" i="4"/>
  <c r="L22" i="4"/>
  <c r="B22" i="4"/>
  <c r="M21" i="4"/>
  <c r="L21" i="4"/>
  <c r="B21" i="4"/>
  <c r="M20" i="4"/>
  <c r="L20" i="4"/>
  <c r="B20" i="4"/>
  <c r="M19" i="4"/>
  <c r="L19" i="4"/>
  <c r="B19" i="4"/>
  <c r="M18" i="4"/>
  <c r="L18" i="4"/>
  <c r="B18" i="4"/>
  <c r="M17" i="4"/>
  <c r="L17" i="4"/>
  <c r="B17" i="4"/>
  <c r="M16" i="4"/>
  <c r="L16" i="4"/>
  <c r="B16" i="4"/>
  <c r="M15" i="4"/>
  <c r="L15" i="4"/>
  <c r="B15" i="4"/>
  <c r="M14" i="4"/>
  <c r="L14" i="4"/>
  <c r="B14" i="4"/>
  <c r="M13" i="4"/>
  <c r="L13" i="4"/>
  <c r="B13" i="4"/>
  <c r="M12" i="4"/>
  <c r="L12" i="4"/>
  <c r="B12" i="4"/>
  <c r="M11" i="4"/>
  <c r="L11" i="4"/>
  <c r="B11" i="4"/>
  <c r="M10" i="4"/>
  <c r="L10" i="4"/>
  <c r="B10" i="4"/>
  <c r="M9" i="4"/>
  <c r="L9" i="4"/>
  <c r="B9" i="4"/>
  <c r="M8" i="4"/>
  <c r="L8" i="4"/>
  <c r="B8" i="4"/>
  <c r="M7" i="4"/>
  <c r="L7" i="4"/>
  <c r="B7" i="4"/>
  <c r="M6" i="4"/>
  <c r="L6" i="4"/>
  <c r="B6" i="4"/>
  <c r="M5" i="4"/>
  <c r="L5" i="4"/>
  <c r="B5" i="4"/>
  <c r="M4" i="4"/>
  <c r="L4" i="4"/>
  <c r="B4" i="4"/>
  <c r="M3" i="4"/>
  <c r="L3" i="4"/>
  <c r="B3" i="4"/>
  <c r="M2" i="4"/>
  <c r="M162" i="2"/>
  <c r="L162" i="2"/>
  <c r="B162" i="2"/>
  <c r="M161" i="2"/>
  <c r="L161" i="2"/>
  <c r="B161" i="2"/>
  <c r="M160" i="2"/>
  <c r="L160" i="2"/>
  <c r="B160" i="2"/>
  <c r="M159" i="2"/>
  <c r="L159" i="2"/>
  <c r="B159" i="2"/>
  <c r="M158" i="2"/>
  <c r="L158" i="2"/>
  <c r="B158" i="2"/>
  <c r="M157" i="2"/>
  <c r="L157" i="2"/>
  <c r="B157" i="2"/>
  <c r="M156" i="2"/>
  <c r="L156" i="2"/>
  <c r="B156" i="2"/>
  <c r="M155" i="2"/>
  <c r="L155" i="2"/>
  <c r="B155" i="2"/>
  <c r="M154" i="2"/>
  <c r="L154" i="2"/>
  <c r="B154" i="2"/>
  <c r="M153" i="2"/>
  <c r="L153" i="2"/>
  <c r="B153" i="2"/>
  <c r="M152" i="2"/>
  <c r="L152" i="2"/>
  <c r="B152" i="2"/>
  <c r="M151" i="2"/>
  <c r="L151" i="2"/>
  <c r="B151" i="2"/>
  <c r="M150" i="2"/>
  <c r="L150" i="2"/>
  <c r="B150" i="2"/>
  <c r="M149" i="2"/>
  <c r="L149" i="2"/>
  <c r="B149" i="2"/>
  <c r="M148" i="2"/>
  <c r="L148" i="2"/>
  <c r="B148" i="2"/>
  <c r="M147" i="2"/>
  <c r="L147" i="2"/>
  <c r="B147" i="2"/>
  <c r="M146" i="2"/>
  <c r="L146" i="2"/>
  <c r="B146" i="2"/>
  <c r="M145" i="2"/>
  <c r="L145" i="2"/>
  <c r="B145" i="2"/>
  <c r="M144" i="2"/>
  <c r="L144" i="2"/>
  <c r="B144" i="2"/>
  <c r="M143" i="2"/>
  <c r="L143" i="2"/>
  <c r="B143" i="2"/>
  <c r="M142" i="2"/>
  <c r="L142" i="2"/>
  <c r="B142" i="2"/>
  <c r="M141" i="2"/>
  <c r="L141" i="2"/>
  <c r="B141" i="2"/>
  <c r="M140" i="2"/>
  <c r="L140" i="2"/>
  <c r="B140" i="2"/>
  <c r="M139" i="2"/>
  <c r="L139" i="2"/>
  <c r="B139" i="2"/>
  <c r="M138" i="2"/>
  <c r="L138" i="2"/>
  <c r="B138" i="2"/>
  <c r="M137" i="2"/>
  <c r="L137" i="2"/>
  <c r="B137" i="2"/>
  <c r="M136" i="2"/>
  <c r="L136" i="2"/>
  <c r="B136" i="2"/>
  <c r="M135" i="2"/>
  <c r="L135" i="2"/>
  <c r="B135" i="2"/>
  <c r="M134" i="2"/>
  <c r="L134" i="2"/>
  <c r="B134" i="2"/>
  <c r="M133" i="2"/>
  <c r="L133" i="2"/>
  <c r="B133" i="2"/>
  <c r="M132" i="2"/>
  <c r="L132" i="2"/>
  <c r="B132" i="2"/>
  <c r="M131" i="2"/>
  <c r="L131" i="2"/>
  <c r="B131" i="2"/>
  <c r="M130" i="2"/>
  <c r="L130" i="2"/>
  <c r="B130" i="2"/>
  <c r="M129" i="2"/>
  <c r="L129" i="2"/>
  <c r="B129" i="2"/>
  <c r="M128" i="2"/>
  <c r="L128" i="2"/>
  <c r="B128" i="2"/>
  <c r="M127" i="2"/>
  <c r="L127" i="2"/>
  <c r="B127" i="2"/>
  <c r="M126" i="2"/>
  <c r="L126" i="2"/>
  <c r="B126" i="2"/>
  <c r="M125" i="2"/>
  <c r="L125" i="2"/>
  <c r="B125" i="2"/>
  <c r="M124" i="2"/>
  <c r="L124" i="2"/>
  <c r="B124" i="2"/>
  <c r="M123" i="2"/>
  <c r="L123" i="2"/>
  <c r="B123" i="2"/>
  <c r="M122" i="2"/>
  <c r="L122" i="2"/>
  <c r="B122" i="2"/>
  <c r="M121" i="2"/>
  <c r="L121" i="2"/>
  <c r="B121" i="2"/>
  <c r="M120" i="2"/>
  <c r="L120" i="2"/>
  <c r="B120" i="2"/>
  <c r="M119" i="2"/>
  <c r="L119" i="2"/>
  <c r="B119" i="2"/>
  <c r="M118" i="2"/>
  <c r="L118" i="2"/>
  <c r="B118" i="2"/>
  <c r="M117" i="2"/>
  <c r="L117" i="2"/>
  <c r="B117" i="2"/>
  <c r="M116" i="2"/>
  <c r="L116" i="2"/>
  <c r="B116" i="2"/>
  <c r="M115" i="2"/>
  <c r="L115" i="2"/>
  <c r="B115" i="2"/>
  <c r="M114" i="2"/>
  <c r="L114" i="2"/>
  <c r="B114" i="2"/>
  <c r="M113" i="2"/>
  <c r="L113" i="2"/>
  <c r="B113" i="2"/>
  <c r="M112" i="2"/>
  <c r="L112" i="2"/>
  <c r="B112" i="2"/>
  <c r="M111" i="2"/>
  <c r="L111" i="2"/>
  <c r="B111" i="2"/>
  <c r="M110" i="2"/>
  <c r="L110" i="2"/>
  <c r="B110" i="2"/>
  <c r="M109" i="2"/>
  <c r="L109" i="2"/>
  <c r="B109" i="2"/>
  <c r="M108" i="2"/>
  <c r="L108" i="2"/>
  <c r="B108" i="2"/>
  <c r="M107" i="2"/>
  <c r="L107" i="2"/>
  <c r="B107" i="2"/>
  <c r="M106" i="2"/>
  <c r="L106" i="2"/>
  <c r="B106" i="2"/>
  <c r="M105" i="2"/>
  <c r="L105" i="2"/>
  <c r="B105" i="2"/>
  <c r="M104" i="2"/>
  <c r="L104" i="2"/>
  <c r="B104" i="2"/>
  <c r="M103" i="2"/>
  <c r="L103" i="2"/>
  <c r="B103" i="2"/>
  <c r="M102" i="2"/>
  <c r="L102" i="2"/>
  <c r="B102" i="2"/>
  <c r="M101" i="2"/>
  <c r="L101" i="2"/>
  <c r="B101" i="2"/>
  <c r="M100" i="2"/>
  <c r="L100" i="2"/>
  <c r="B100" i="2"/>
  <c r="M99" i="2"/>
  <c r="L99" i="2"/>
  <c r="B99" i="2"/>
  <c r="M98" i="2"/>
  <c r="L98" i="2"/>
  <c r="B98" i="2"/>
  <c r="M97" i="2"/>
  <c r="L97" i="2"/>
  <c r="B97" i="2"/>
  <c r="M96" i="2"/>
  <c r="L96" i="2"/>
  <c r="B96" i="2"/>
  <c r="M95" i="2"/>
  <c r="L95" i="2"/>
  <c r="B95" i="2"/>
  <c r="M94" i="2"/>
  <c r="L94" i="2"/>
  <c r="B94" i="2"/>
  <c r="M93" i="2"/>
  <c r="L93" i="2"/>
  <c r="B93" i="2"/>
  <c r="DX92" i="2"/>
  <c r="DY92" i="2" s="1"/>
  <c r="DQ92" i="2"/>
  <c r="DP92" i="2"/>
  <c r="DM92" i="2"/>
  <c r="DL92" i="2"/>
  <c r="DK92" i="2"/>
  <c r="DI92" i="2"/>
  <c r="DH92" i="2"/>
  <c r="DT92" i="2" s="1"/>
  <c r="DU92" i="2" s="1"/>
  <c r="DG92" i="2"/>
  <c r="DD92" i="2"/>
  <c r="M92" i="2"/>
  <c r="L92" i="2"/>
  <c r="B92" i="2"/>
  <c r="DY91" i="2"/>
  <c r="DX91" i="2"/>
  <c r="DP91" i="2"/>
  <c r="DQ91" i="2" s="1"/>
  <c r="DM91" i="2"/>
  <c r="DL91" i="2"/>
  <c r="DK91" i="2"/>
  <c r="DI91" i="2"/>
  <c r="DH91" i="2"/>
  <c r="DT91" i="2" s="1"/>
  <c r="DU91" i="2" s="1"/>
  <c r="DG91" i="2"/>
  <c r="DD91" i="2"/>
  <c r="DE91" i="2" s="1"/>
  <c r="DC91" i="2"/>
  <c r="M91" i="2"/>
  <c r="L91" i="2"/>
  <c r="B91" i="2"/>
  <c r="DQ90" i="2"/>
  <c r="DP90" i="2"/>
  <c r="DM90" i="2"/>
  <c r="DL90" i="2"/>
  <c r="DK90" i="2"/>
  <c r="DH90" i="2"/>
  <c r="DG90" i="2"/>
  <c r="DE90" i="2"/>
  <c r="DD90" i="2"/>
  <c r="DC90" i="2"/>
  <c r="M90" i="2"/>
  <c r="L90" i="2"/>
  <c r="B90" i="2"/>
  <c r="DY89" i="2"/>
  <c r="DX89" i="2"/>
  <c r="DP89" i="2"/>
  <c r="DQ89" i="2" s="1"/>
  <c r="DM89" i="2"/>
  <c r="DL89" i="2"/>
  <c r="DK89" i="2"/>
  <c r="DI89" i="2"/>
  <c r="DH89" i="2"/>
  <c r="DT89" i="2" s="1"/>
  <c r="DU89" i="2" s="1"/>
  <c r="DG89" i="2"/>
  <c r="DD89" i="2"/>
  <c r="DE89" i="2" s="1"/>
  <c r="DC89" i="2"/>
  <c r="CY89" i="2"/>
  <c r="CX89" i="2"/>
  <c r="M89" i="2"/>
  <c r="L89" i="2"/>
  <c r="B89" i="2"/>
  <c r="DX88" i="2"/>
  <c r="DY88" i="2" s="1"/>
  <c r="DQ88" i="2"/>
  <c r="DP88" i="2"/>
  <c r="DM88" i="2"/>
  <c r="DL88" i="2"/>
  <c r="DK88" i="2"/>
  <c r="DI88" i="2"/>
  <c r="DH88" i="2"/>
  <c r="DT88" i="2" s="1"/>
  <c r="DU88" i="2" s="1"/>
  <c r="DG88" i="2"/>
  <c r="DE88" i="2"/>
  <c r="DD88" i="2"/>
  <c r="DC88" i="2"/>
  <c r="CY88" i="2"/>
  <c r="CX88" i="2"/>
  <c r="M88" i="2"/>
  <c r="L88" i="2"/>
  <c r="B88" i="2"/>
  <c r="DP87" i="2"/>
  <c r="DQ87" i="2" s="1"/>
  <c r="DK87" i="2"/>
  <c r="DG87" i="2"/>
  <c r="DC87" i="2"/>
  <c r="CX87" i="2"/>
  <c r="CV87" i="2"/>
  <c r="CU87" i="2"/>
  <c r="CY87" i="2" s="1"/>
  <c r="DD87" i="2" s="1"/>
  <c r="DE87" i="2" s="1"/>
  <c r="CR87" i="2"/>
  <c r="CS87" i="2" s="1"/>
  <c r="CM87" i="2"/>
  <c r="M87" i="2"/>
  <c r="L87" i="2"/>
  <c r="B87" i="2"/>
  <c r="DT86" i="2"/>
  <c r="DU86" i="2" s="1"/>
  <c r="DQ86" i="2"/>
  <c r="DP86" i="2"/>
  <c r="DL86" i="2"/>
  <c r="DM86" i="2" s="1"/>
  <c r="DK86" i="2"/>
  <c r="DG86" i="2"/>
  <c r="DC86" i="2"/>
  <c r="CY86" i="2"/>
  <c r="CZ86" i="2" s="1"/>
  <c r="CX86" i="2"/>
  <c r="CU86" i="2"/>
  <c r="CV86" i="2" s="1"/>
  <c r="CS86" i="2"/>
  <c r="CR86" i="2"/>
  <c r="DD86" i="2" s="1"/>
  <c r="DE86" i="2" s="1"/>
  <c r="CM86" i="2"/>
  <c r="DH86" i="2" s="1"/>
  <c r="M86" i="2"/>
  <c r="L86" i="2"/>
  <c r="B86" i="2"/>
  <c r="DP85" i="2"/>
  <c r="DQ85" i="2" s="1"/>
  <c r="DM85" i="2"/>
  <c r="DK85" i="2"/>
  <c r="DH85" i="2"/>
  <c r="DG85" i="2"/>
  <c r="DC85" i="2"/>
  <c r="CX85" i="2"/>
  <c r="CV85" i="2"/>
  <c r="CU85" i="2"/>
  <c r="CR85" i="2"/>
  <c r="CS85" i="2" s="1"/>
  <c r="CM85" i="2"/>
  <c r="DL85" i="2" s="1"/>
  <c r="M85" i="2"/>
  <c r="L85" i="2"/>
  <c r="B85" i="2"/>
  <c r="DT84" i="2"/>
  <c r="DU84" i="2" s="1"/>
  <c r="DQ84" i="2"/>
  <c r="DP84" i="2"/>
  <c r="DL84" i="2"/>
  <c r="DM84" i="2" s="1"/>
  <c r="DK84" i="2"/>
  <c r="DG84" i="2"/>
  <c r="DC84" i="2"/>
  <c r="CX84" i="2"/>
  <c r="CU84" i="2"/>
  <c r="CV84" i="2" s="1"/>
  <c r="CS84" i="2"/>
  <c r="CR84" i="2"/>
  <c r="CM84" i="2"/>
  <c r="DH84" i="2" s="1"/>
  <c r="M84" i="2"/>
  <c r="L84" i="2"/>
  <c r="B84" i="2"/>
  <c r="DP83" i="2"/>
  <c r="DQ83" i="2" s="1"/>
  <c r="DK83" i="2"/>
  <c r="DG83" i="2"/>
  <c r="DC83" i="2"/>
  <c r="CX83" i="2"/>
  <c r="CV83" i="2"/>
  <c r="CU83" i="2"/>
  <c r="CR83" i="2"/>
  <c r="CM83" i="2"/>
  <c r="DL83" i="2" s="1"/>
  <c r="DM83" i="2" s="1"/>
  <c r="M83" i="2"/>
  <c r="L83" i="2"/>
  <c r="B83" i="2"/>
  <c r="DQ82" i="2"/>
  <c r="DP82" i="2"/>
  <c r="DL82" i="2"/>
  <c r="DM82" i="2" s="1"/>
  <c r="DK82" i="2"/>
  <c r="DG82" i="2"/>
  <c r="DC82" i="2"/>
  <c r="CX82" i="2"/>
  <c r="CU82" i="2"/>
  <c r="CV82" i="2" s="1"/>
  <c r="CS82" i="2"/>
  <c r="CR82" i="2"/>
  <c r="CM82" i="2"/>
  <c r="DH82" i="2" s="1"/>
  <c r="M82" i="2"/>
  <c r="L82" i="2"/>
  <c r="B82" i="2"/>
  <c r="DK81" i="2"/>
  <c r="DG81" i="2"/>
  <c r="DC81" i="2"/>
  <c r="CX81" i="2"/>
  <c r="CV81" i="2"/>
  <c r="CU81" i="2"/>
  <c r="CR81" i="2"/>
  <c r="CS81" i="2" s="1"/>
  <c r="CM81" i="2"/>
  <c r="DL81" i="2" s="1"/>
  <c r="DM81" i="2" s="1"/>
  <c r="M81" i="2"/>
  <c r="L81" i="2"/>
  <c r="B81" i="2"/>
  <c r="DQ80" i="2"/>
  <c r="DP80" i="2"/>
  <c r="DL80" i="2"/>
  <c r="DM80" i="2" s="1"/>
  <c r="DK80" i="2"/>
  <c r="DG80" i="2"/>
  <c r="DC80" i="2"/>
  <c r="CY80" i="2"/>
  <c r="CZ80" i="2" s="1"/>
  <c r="CX80" i="2"/>
  <c r="CU80" i="2"/>
  <c r="CV80" i="2" s="1"/>
  <c r="CS80" i="2"/>
  <c r="CR80" i="2"/>
  <c r="DD80" i="2" s="1"/>
  <c r="DE80" i="2" s="1"/>
  <c r="CM80" i="2"/>
  <c r="DH80" i="2" s="1"/>
  <c r="M80" i="2"/>
  <c r="L80" i="2"/>
  <c r="B80" i="2"/>
  <c r="DM79" i="2"/>
  <c r="DK79" i="2"/>
  <c r="DG79" i="2"/>
  <c r="DC79" i="2"/>
  <c r="CX79" i="2"/>
  <c r="CV79" i="2"/>
  <c r="CU79" i="2"/>
  <c r="CR79" i="2"/>
  <c r="CS79" i="2" s="1"/>
  <c r="CM79" i="2"/>
  <c r="DL79" i="2" s="1"/>
  <c r="M79" i="2"/>
  <c r="L79" i="2"/>
  <c r="B79" i="2"/>
  <c r="DQ78" i="2"/>
  <c r="DL78" i="2"/>
  <c r="DM78" i="2" s="1"/>
  <c r="DK78" i="2"/>
  <c r="DG78" i="2"/>
  <c r="DE78" i="2"/>
  <c r="DC78" i="2"/>
  <c r="CY78" i="2"/>
  <c r="CZ78" i="2" s="1"/>
  <c r="CX78" i="2"/>
  <c r="CU78" i="2"/>
  <c r="CV78" i="2" s="1"/>
  <c r="CS78" i="2"/>
  <c r="CR78" i="2"/>
  <c r="DD78" i="2" s="1"/>
  <c r="CM78" i="2"/>
  <c r="DP78" i="2" s="1"/>
  <c r="M78" i="2"/>
  <c r="L78" i="2"/>
  <c r="B78" i="2"/>
  <c r="DK77" i="2"/>
  <c r="DG77" i="2"/>
  <c r="DD77" i="2"/>
  <c r="DE77" i="2" s="1"/>
  <c r="DC77" i="2"/>
  <c r="CY77" i="2"/>
  <c r="CZ77" i="2" s="1"/>
  <c r="CX77" i="2"/>
  <c r="CV77" i="2"/>
  <c r="CU77" i="2"/>
  <c r="CR77" i="2"/>
  <c r="CS77" i="2" s="1"/>
  <c r="CM77" i="2"/>
  <c r="M77" i="2"/>
  <c r="L77" i="2"/>
  <c r="B77" i="2"/>
  <c r="DL76" i="2"/>
  <c r="DM76" i="2" s="1"/>
  <c r="DK76" i="2"/>
  <c r="DG76" i="2"/>
  <c r="DC76" i="2"/>
  <c r="CY76" i="2"/>
  <c r="CZ76" i="2" s="1"/>
  <c r="CX76" i="2"/>
  <c r="CU76" i="2"/>
  <c r="CV76" i="2" s="1"/>
  <c r="CS76" i="2"/>
  <c r="CR76" i="2"/>
  <c r="CM76" i="2"/>
  <c r="DP76" i="2" s="1"/>
  <c r="DQ76" i="2" s="1"/>
  <c r="M76" i="2"/>
  <c r="L76" i="2"/>
  <c r="B76" i="2"/>
  <c r="DP75" i="2"/>
  <c r="DQ75" i="2" s="1"/>
  <c r="DM75" i="2"/>
  <c r="DK75" i="2"/>
  <c r="DH75" i="2"/>
  <c r="DG75" i="2"/>
  <c r="DC75" i="2"/>
  <c r="CY75" i="2"/>
  <c r="CZ75" i="2" s="1"/>
  <c r="CX75" i="2"/>
  <c r="CV75" i="2"/>
  <c r="CU75" i="2"/>
  <c r="CR75" i="2"/>
  <c r="CN75" i="2"/>
  <c r="CM75" i="2"/>
  <c r="DL75" i="2" s="1"/>
  <c r="M75" i="2"/>
  <c r="L75" i="2"/>
  <c r="B75" i="2"/>
  <c r="DL74" i="2"/>
  <c r="DM74" i="2" s="1"/>
  <c r="DK74" i="2"/>
  <c r="DG74" i="2"/>
  <c r="DC74" i="2"/>
  <c r="CX74" i="2"/>
  <c r="CV74" i="2"/>
  <c r="CU74" i="2"/>
  <c r="CR74" i="2"/>
  <c r="CS74" i="2" s="1"/>
  <c r="CN74" i="2"/>
  <c r="CM74" i="2"/>
  <c r="M74" i="2"/>
  <c r="L74" i="2"/>
  <c r="B74" i="2"/>
  <c r="DQ73" i="2"/>
  <c r="DK73" i="2"/>
  <c r="DH73" i="2"/>
  <c r="DG73" i="2"/>
  <c r="DC73" i="2"/>
  <c r="CX73" i="2"/>
  <c r="CU73" i="2"/>
  <c r="CV73" i="2" s="1"/>
  <c r="CS73" i="2"/>
  <c r="CR73" i="2"/>
  <c r="CM73" i="2"/>
  <c r="DP73" i="2" s="1"/>
  <c r="M73" i="2"/>
  <c r="L73" i="2"/>
  <c r="B73" i="2"/>
  <c r="DX72" i="2"/>
  <c r="DY72" i="2" s="1"/>
  <c r="DU72" i="2"/>
  <c r="DP72" i="2"/>
  <c r="DQ72" i="2" s="1"/>
  <c r="DM72" i="2"/>
  <c r="DK72" i="2"/>
  <c r="DH72" i="2"/>
  <c r="DT72" i="2" s="1"/>
  <c r="DG72" i="2"/>
  <c r="DC72" i="2"/>
  <c r="CY72" i="2"/>
  <c r="CZ72" i="2" s="1"/>
  <c r="CX72" i="2"/>
  <c r="CV72" i="2"/>
  <c r="CU72" i="2"/>
  <c r="CS72" i="2"/>
  <c r="CR72" i="2"/>
  <c r="CM72" i="2"/>
  <c r="DL72" i="2" s="1"/>
  <c r="M72" i="2"/>
  <c r="L72" i="2"/>
  <c r="B72" i="2"/>
  <c r="DK71" i="2"/>
  <c r="DG71" i="2"/>
  <c r="DC71" i="2"/>
  <c r="CX71" i="2"/>
  <c r="CU71" i="2"/>
  <c r="CV71" i="2" s="1"/>
  <c r="CT71" i="2"/>
  <c r="CR71" i="2"/>
  <c r="CM71" i="2"/>
  <c r="M71" i="2"/>
  <c r="L71" i="2"/>
  <c r="B71" i="2"/>
  <c r="DX70" i="2"/>
  <c r="DY70" i="2" s="1"/>
  <c r="DP70" i="2"/>
  <c r="DQ70" i="2" s="1"/>
  <c r="DK70" i="2"/>
  <c r="DG70" i="2"/>
  <c r="DC70" i="2"/>
  <c r="CY70" i="2"/>
  <c r="CZ70" i="2" s="1"/>
  <c r="CX70" i="2"/>
  <c r="CU70" i="2"/>
  <c r="CV70" i="2" s="1"/>
  <c r="CT70" i="2"/>
  <c r="CS70" i="2"/>
  <c r="CR70" i="2"/>
  <c r="CN70" i="2"/>
  <c r="CM70" i="2"/>
  <c r="DH70" i="2" s="1"/>
  <c r="M70" i="2"/>
  <c r="L70" i="2"/>
  <c r="B70" i="2"/>
  <c r="DX69" i="2"/>
  <c r="DY69" i="2" s="1"/>
  <c r="DP69" i="2"/>
  <c r="DQ69" i="2" s="1"/>
  <c r="DL69" i="2"/>
  <c r="DM69" i="2" s="1"/>
  <c r="DK69" i="2"/>
  <c r="DG69" i="2"/>
  <c r="DC69" i="2"/>
  <c r="CY69" i="2"/>
  <c r="CZ69" i="2" s="1"/>
  <c r="CX69" i="2"/>
  <c r="CU69" i="2"/>
  <c r="CV69" i="2" s="1"/>
  <c r="CT69" i="2"/>
  <c r="CS69" i="2"/>
  <c r="CR69" i="2"/>
  <c r="CM69" i="2"/>
  <c r="DH69" i="2" s="1"/>
  <c r="DT69" i="2" s="1"/>
  <c r="DU69" i="2" s="1"/>
  <c r="M69" i="2"/>
  <c r="L69" i="2"/>
  <c r="B69" i="2"/>
  <c r="DX68" i="2"/>
  <c r="DY68" i="2" s="1"/>
  <c r="DU68" i="2"/>
  <c r="DP68" i="2"/>
  <c r="DQ68" i="2" s="1"/>
  <c r="DM68" i="2"/>
  <c r="DK68" i="2"/>
  <c r="DH68" i="2"/>
  <c r="DT68" i="2" s="1"/>
  <c r="DG68" i="2"/>
  <c r="DC68" i="2"/>
  <c r="CY68" i="2"/>
  <c r="CZ68" i="2" s="1"/>
  <c r="CX68" i="2"/>
  <c r="CV68" i="2"/>
  <c r="CU68" i="2"/>
  <c r="CT68" i="2"/>
  <c r="CS68" i="2"/>
  <c r="CR68" i="2"/>
  <c r="CM68" i="2"/>
  <c r="DL68" i="2" s="1"/>
  <c r="M68" i="2"/>
  <c r="L68" i="2"/>
  <c r="B68" i="2"/>
  <c r="DP67" i="2"/>
  <c r="DQ67" i="2" s="1"/>
  <c r="DL67" i="2"/>
  <c r="DM67" i="2" s="1"/>
  <c r="DK67" i="2"/>
  <c r="DH67" i="2"/>
  <c r="DI67" i="2" s="1"/>
  <c r="DG67" i="2"/>
  <c r="DT67" i="2" s="1"/>
  <c r="DU67" i="2" s="1"/>
  <c r="DC67" i="2"/>
  <c r="CX67" i="2"/>
  <c r="CV67" i="2"/>
  <c r="CU67" i="2"/>
  <c r="CT67" i="2"/>
  <c r="CR67" i="2"/>
  <c r="CY66" i="2" s="1"/>
  <c r="CZ66" i="2" s="1"/>
  <c r="CN67" i="2"/>
  <c r="CM67" i="2"/>
  <c r="M67" i="2"/>
  <c r="L67" i="2"/>
  <c r="B67" i="2"/>
  <c r="DL66" i="2"/>
  <c r="DM66" i="2" s="1"/>
  <c r="DK66" i="2"/>
  <c r="DG66" i="2"/>
  <c r="DC66" i="2"/>
  <c r="CX66" i="2"/>
  <c r="CV66" i="2"/>
  <c r="CU66" i="2"/>
  <c r="CT66" i="2"/>
  <c r="CS66" i="2"/>
  <c r="CR66" i="2"/>
  <c r="CY65" i="2" s="1"/>
  <c r="CZ65" i="2" s="1"/>
  <c r="CM66" i="2"/>
  <c r="DP66" i="2" s="1"/>
  <c r="DQ66" i="2" s="1"/>
  <c r="M66" i="2"/>
  <c r="L66" i="2"/>
  <c r="B66" i="2"/>
  <c r="DT65" i="2"/>
  <c r="DU65" i="2" s="1"/>
  <c r="DQ65" i="2"/>
  <c r="DK65" i="2"/>
  <c r="DH65" i="2"/>
  <c r="DG65" i="2"/>
  <c r="DD65" i="2"/>
  <c r="DE65" i="2" s="1"/>
  <c r="DC65" i="2"/>
  <c r="CX65" i="2"/>
  <c r="CV65" i="2"/>
  <c r="CU65" i="2"/>
  <c r="CT65" i="2"/>
  <c r="CR65" i="2"/>
  <c r="CM65" i="2"/>
  <c r="DP65" i="2" s="1"/>
  <c r="M65" i="2"/>
  <c r="L65" i="2"/>
  <c r="B65" i="2"/>
  <c r="DL64" i="2"/>
  <c r="DM64" i="2" s="1"/>
  <c r="DK64" i="2"/>
  <c r="DH64" i="2"/>
  <c r="DG64" i="2"/>
  <c r="DC64" i="2"/>
  <c r="CX64" i="2"/>
  <c r="CU64" i="2"/>
  <c r="CV64" i="2" s="1"/>
  <c r="CT64" i="2"/>
  <c r="CR64" i="2"/>
  <c r="CN64" i="2"/>
  <c r="CM64" i="2"/>
  <c r="DP64" i="2" s="1"/>
  <c r="DQ64" i="2" s="1"/>
  <c r="M64" i="2"/>
  <c r="L64" i="2"/>
  <c r="B64" i="2"/>
  <c r="DM63" i="2"/>
  <c r="DL63" i="2"/>
  <c r="DK63" i="2"/>
  <c r="DH63" i="2"/>
  <c r="DG63" i="2"/>
  <c r="DC63" i="2"/>
  <c r="CX63" i="2"/>
  <c r="CV63" i="2"/>
  <c r="CU63" i="2"/>
  <c r="CT63" i="2"/>
  <c r="CR63" i="2"/>
  <c r="CN63" i="2"/>
  <c r="CM63" i="2"/>
  <c r="DP63" i="2" s="1"/>
  <c r="DQ63" i="2" s="1"/>
  <c r="M63" i="2"/>
  <c r="L63" i="2"/>
  <c r="B63" i="2"/>
  <c r="DL62" i="2"/>
  <c r="DM62" i="2" s="1"/>
  <c r="DK62" i="2"/>
  <c r="DG62" i="2"/>
  <c r="DC62" i="2"/>
  <c r="CY62" i="2"/>
  <c r="CZ62" i="2" s="1"/>
  <c r="CX62" i="2"/>
  <c r="CU62" i="2"/>
  <c r="CV62" i="2" s="1"/>
  <c r="CT62" i="2"/>
  <c r="CR62" i="2"/>
  <c r="CN62" i="2"/>
  <c r="CM62" i="2"/>
  <c r="DP62" i="2" s="1"/>
  <c r="DQ62" i="2" s="1"/>
  <c r="M62" i="2"/>
  <c r="L62" i="2"/>
  <c r="B62" i="2"/>
  <c r="DK61" i="2"/>
  <c r="DG61" i="2"/>
  <c r="DC61" i="2"/>
  <c r="CX61" i="2"/>
  <c r="CV61" i="2"/>
  <c r="CU61" i="2"/>
  <c r="CT61" i="2"/>
  <c r="CR61" i="2"/>
  <c r="CM61" i="2"/>
  <c r="M61" i="2"/>
  <c r="L61" i="2"/>
  <c r="B61" i="2"/>
  <c r="DY60" i="2"/>
  <c r="DP60" i="2"/>
  <c r="DQ60" i="2" s="1"/>
  <c r="DK60" i="2"/>
  <c r="DG60" i="2"/>
  <c r="DC60" i="2"/>
  <c r="CX60" i="2"/>
  <c r="CU60" i="2"/>
  <c r="CV60" i="2" s="1"/>
  <c r="CT60" i="2"/>
  <c r="CS60" i="2"/>
  <c r="CR60" i="2"/>
  <c r="CM60" i="2"/>
  <c r="DH60" i="2" s="1"/>
  <c r="DX60" i="2" s="1"/>
  <c r="M60" i="2"/>
  <c r="L60" i="2"/>
  <c r="B60" i="2"/>
  <c r="DK59" i="2"/>
  <c r="DG59" i="2"/>
  <c r="DC59" i="2"/>
  <c r="CY59" i="2"/>
  <c r="CZ59" i="2" s="1"/>
  <c r="CX59" i="2"/>
  <c r="CV59" i="2"/>
  <c r="CU59" i="2"/>
  <c r="CT59" i="2"/>
  <c r="CR59" i="2"/>
  <c r="CS59" i="2" s="1"/>
  <c r="CN59" i="2"/>
  <c r="CM59" i="2"/>
  <c r="M59" i="2"/>
  <c r="L59" i="2"/>
  <c r="B59" i="2"/>
  <c r="DP58" i="2"/>
  <c r="DQ58" i="2" s="1"/>
  <c r="DK58" i="2"/>
  <c r="DH58" i="2"/>
  <c r="DG58" i="2"/>
  <c r="DC58" i="2"/>
  <c r="CX58" i="2"/>
  <c r="CV58" i="2"/>
  <c r="CU58" i="2"/>
  <c r="CT58" i="2"/>
  <c r="CR58" i="2"/>
  <c r="CM58" i="2"/>
  <c r="DL58" i="2" s="1"/>
  <c r="DM58" i="2" s="1"/>
  <c r="M58" i="2"/>
  <c r="L58" i="2"/>
  <c r="B58" i="2"/>
  <c r="DX57" i="2"/>
  <c r="DY57" i="2" s="1"/>
  <c r="DM57" i="2"/>
  <c r="DK57" i="2"/>
  <c r="DH57" i="2"/>
  <c r="DG57" i="2"/>
  <c r="DC57" i="2"/>
  <c r="CX57" i="2"/>
  <c r="CU57" i="2"/>
  <c r="CV57" i="2" s="1"/>
  <c r="CT57" i="2"/>
  <c r="CR57" i="2"/>
  <c r="CS57" i="2" s="1"/>
  <c r="CM57" i="2"/>
  <c r="DL57" i="2" s="1"/>
  <c r="M57" i="2"/>
  <c r="L57" i="2"/>
  <c r="B57" i="2"/>
  <c r="DP56" i="2"/>
  <c r="DQ56" i="2" s="1"/>
  <c r="DK56" i="2"/>
  <c r="DG56" i="2"/>
  <c r="DD56" i="2"/>
  <c r="DE56" i="2" s="1"/>
  <c r="DC56" i="2"/>
  <c r="CY56" i="2"/>
  <c r="CZ56" i="2" s="1"/>
  <c r="CX56" i="2"/>
  <c r="CU56" i="2"/>
  <c r="CV56" i="2" s="1"/>
  <c r="CT56" i="2"/>
  <c r="CS56" i="2"/>
  <c r="CR56" i="2"/>
  <c r="CM56" i="2"/>
  <c r="DH56" i="2" s="1"/>
  <c r="DT56" i="2" s="1"/>
  <c r="DU56" i="2" s="1"/>
  <c r="M56" i="2"/>
  <c r="L56" i="2"/>
  <c r="B56" i="2"/>
  <c r="DP55" i="2"/>
  <c r="DQ55" i="2" s="1"/>
  <c r="DK55" i="2"/>
  <c r="DH55" i="2"/>
  <c r="DG55" i="2"/>
  <c r="DC55" i="2"/>
  <c r="CY55" i="2"/>
  <c r="CZ55" i="2" s="1"/>
  <c r="CX55" i="2"/>
  <c r="CV55" i="2"/>
  <c r="CU55" i="2"/>
  <c r="CT55" i="2"/>
  <c r="CR55" i="2"/>
  <c r="CN55" i="2"/>
  <c r="CM55" i="2"/>
  <c r="DL55" i="2" s="1"/>
  <c r="DM55" i="2" s="1"/>
  <c r="M55" i="2"/>
  <c r="L55" i="2"/>
  <c r="B55" i="2"/>
  <c r="DP54" i="2"/>
  <c r="DQ54" i="2" s="1"/>
  <c r="DM54" i="2"/>
  <c r="DK54" i="2"/>
  <c r="DH54" i="2"/>
  <c r="DG54" i="2"/>
  <c r="DC54" i="2"/>
  <c r="CX54" i="2"/>
  <c r="CV54" i="2"/>
  <c r="CU54" i="2"/>
  <c r="CT54" i="2"/>
  <c r="CR54" i="2"/>
  <c r="CM54" i="2"/>
  <c r="DL54" i="2" s="1"/>
  <c r="M54" i="2"/>
  <c r="L54" i="2"/>
  <c r="B54" i="2"/>
  <c r="DK53" i="2"/>
  <c r="DG53" i="2"/>
  <c r="DC53" i="2"/>
  <c r="CX53" i="2"/>
  <c r="CU53" i="2"/>
  <c r="CV53" i="2" s="1"/>
  <c r="CT53" i="2"/>
  <c r="CR53" i="2"/>
  <c r="CM53" i="2"/>
  <c r="DL53" i="2" s="1"/>
  <c r="DM53" i="2" s="1"/>
  <c r="M53" i="2"/>
  <c r="L53" i="2"/>
  <c r="B53" i="2"/>
  <c r="DK52" i="2"/>
  <c r="DG52" i="2"/>
  <c r="DE52" i="2"/>
  <c r="DC52" i="2"/>
  <c r="CY52" i="2"/>
  <c r="CZ52" i="2" s="1"/>
  <c r="CX52" i="2"/>
  <c r="CU52" i="2"/>
  <c r="CV52" i="2" s="1"/>
  <c r="CT52" i="2"/>
  <c r="CR52" i="2"/>
  <c r="DD52" i="2" s="1"/>
  <c r="CN52" i="2"/>
  <c r="CM52" i="2"/>
  <c r="M52" i="2"/>
  <c r="L52" i="2"/>
  <c r="B52" i="2"/>
  <c r="DK51" i="2"/>
  <c r="DG51" i="2"/>
  <c r="DE51" i="2"/>
  <c r="DC51" i="2"/>
  <c r="CY51" i="2"/>
  <c r="CZ51" i="2" s="1"/>
  <c r="CX51" i="2"/>
  <c r="CU51" i="2"/>
  <c r="CV51" i="2" s="1"/>
  <c r="CT51" i="2"/>
  <c r="CR51" i="2"/>
  <c r="DD51" i="2" s="1"/>
  <c r="CN51" i="2"/>
  <c r="CM51" i="2"/>
  <c r="M51" i="2"/>
  <c r="L51" i="2"/>
  <c r="B51" i="2"/>
  <c r="DQ50" i="2"/>
  <c r="DK50" i="2"/>
  <c r="DG50" i="2"/>
  <c r="DE50" i="2"/>
  <c r="DC50" i="2"/>
  <c r="CY50" i="2"/>
  <c r="CZ50" i="2" s="1"/>
  <c r="CX50" i="2"/>
  <c r="CU50" i="2"/>
  <c r="CV50" i="2" s="1"/>
  <c r="CT50" i="2"/>
  <c r="CR50" i="2"/>
  <c r="DD50" i="2" s="1"/>
  <c r="CM50" i="2"/>
  <c r="DP50" i="2" s="1"/>
  <c r="M50" i="2"/>
  <c r="L50" i="2"/>
  <c r="B50" i="2"/>
  <c r="DP49" i="2"/>
  <c r="DQ49" i="2" s="1"/>
  <c r="DK49" i="2"/>
  <c r="DG49" i="2"/>
  <c r="DD49" i="2"/>
  <c r="DE49" i="2" s="1"/>
  <c r="DC49" i="2"/>
  <c r="CY49" i="2"/>
  <c r="CZ49" i="2" s="1"/>
  <c r="CX49" i="2"/>
  <c r="CU49" i="2"/>
  <c r="CV49" i="2" s="1"/>
  <c r="CT49" i="2"/>
  <c r="CS49" i="2"/>
  <c r="CR49" i="2"/>
  <c r="CM49" i="2"/>
  <c r="DH49" i="2" s="1"/>
  <c r="DT49" i="2" s="1"/>
  <c r="DU49" i="2" s="1"/>
  <c r="M49" i="2"/>
  <c r="L49" i="2"/>
  <c r="B49" i="2"/>
  <c r="DP48" i="2"/>
  <c r="DQ48" i="2" s="1"/>
  <c r="DM48" i="2"/>
  <c r="DK48" i="2"/>
  <c r="DH48" i="2"/>
  <c r="DG48" i="2"/>
  <c r="DC48" i="2"/>
  <c r="CY48" i="2"/>
  <c r="CZ48" i="2" s="1"/>
  <c r="CX48" i="2"/>
  <c r="CV48" i="2"/>
  <c r="CU48" i="2"/>
  <c r="CT48" i="2"/>
  <c r="CR48" i="2"/>
  <c r="CM48" i="2"/>
  <c r="DL48" i="2" s="1"/>
  <c r="M48" i="2"/>
  <c r="L48" i="2"/>
  <c r="B48" i="2"/>
  <c r="DL47" i="2"/>
  <c r="DM47" i="2" s="1"/>
  <c r="DK47" i="2"/>
  <c r="DG47" i="2"/>
  <c r="DC47" i="2"/>
  <c r="CX47" i="2"/>
  <c r="CU47" i="2"/>
  <c r="CV47" i="2" s="1"/>
  <c r="CT47" i="2"/>
  <c r="CR47" i="2"/>
  <c r="CM47" i="2"/>
  <c r="M47" i="2"/>
  <c r="L47" i="2"/>
  <c r="B47" i="2"/>
  <c r="DQ46" i="2"/>
  <c r="DK46" i="2"/>
  <c r="DG46" i="2"/>
  <c r="DC46" i="2"/>
  <c r="CY46" i="2"/>
  <c r="CZ46" i="2" s="1"/>
  <c r="CX46" i="2"/>
  <c r="CU46" i="2"/>
  <c r="CV46" i="2" s="1"/>
  <c r="CT46" i="2"/>
  <c r="CR46" i="2"/>
  <c r="DD46" i="2" s="1"/>
  <c r="DE46" i="2" s="1"/>
  <c r="CM46" i="2"/>
  <c r="DP46" i="2" s="1"/>
  <c r="M46" i="2"/>
  <c r="L46" i="2"/>
  <c r="B46" i="2"/>
  <c r="DX45" i="2"/>
  <c r="DY45" i="2" s="1"/>
  <c r="DP45" i="2"/>
  <c r="DQ45" i="2" s="1"/>
  <c r="DK45" i="2"/>
  <c r="DI45" i="2"/>
  <c r="DG45" i="2"/>
  <c r="DD45" i="2"/>
  <c r="DE45" i="2" s="1"/>
  <c r="DC45" i="2"/>
  <c r="CY45" i="2"/>
  <c r="CZ45" i="2" s="1"/>
  <c r="CX45" i="2"/>
  <c r="CU45" i="2"/>
  <c r="CV45" i="2" s="1"/>
  <c r="CT45" i="2"/>
  <c r="CS45" i="2"/>
  <c r="CR45" i="2"/>
  <c r="CM45" i="2"/>
  <c r="DH45" i="2" s="1"/>
  <c r="M45" i="2"/>
  <c r="L45" i="2"/>
  <c r="B45" i="2"/>
  <c r="DP44" i="2"/>
  <c r="DQ44" i="2" s="1"/>
  <c r="DK44" i="2"/>
  <c r="DH44" i="2"/>
  <c r="DG44" i="2"/>
  <c r="DC44" i="2"/>
  <c r="CY44" i="2"/>
  <c r="CZ44" i="2" s="1"/>
  <c r="CX44" i="2"/>
  <c r="CV44" i="2"/>
  <c r="CU44" i="2"/>
  <c r="CT44" i="2"/>
  <c r="CR44" i="2"/>
  <c r="CM44" i="2"/>
  <c r="DL44" i="2" s="1"/>
  <c r="DM44" i="2" s="1"/>
  <c r="M44" i="2"/>
  <c r="L44" i="2"/>
  <c r="B44" i="2"/>
  <c r="DX43" i="2"/>
  <c r="DY43" i="2" s="1"/>
  <c r="DP43" i="2"/>
  <c r="DQ43" i="2" s="1"/>
  <c r="DO43" i="2"/>
  <c r="DL43" i="2"/>
  <c r="DM43" i="2" s="1"/>
  <c r="DK43" i="2"/>
  <c r="DH43" i="2"/>
  <c r="DI43" i="2" s="1"/>
  <c r="DG43" i="2"/>
  <c r="DC43" i="2"/>
  <c r="CY43" i="2"/>
  <c r="CZ43" i="2" s="1"/>
  <c r="CX43" i="2"/>
  <c r="CU43" i="2"/>
  <c r="CV43" i="2" s="1"/>
  <c r="CT43" i="2"/>
  <c r="CR43" i="2"/>
  <c r="DD43" i="2" s="1"/>
  <c r="DE43" i="2" s="1"/>
  <c r="M43" i="2"/>
  <c r="L43" i="2"/>
  <c r="B43" i="2"/>
  <c r="DE42" i="2"/>
  <c r="DC42" i="2"/>
  <c r="CY42" i="2"/>
  <c r="CX42" i="2"/>
  <c r="CT42" i="2"/>
  <c r="M42" i="2"/>
  <c r="L42" i="2"/>
  <c r="B42" i="2"/>
  <c r="CT41" i="2"/>
  <c r="M41" i="2"/>
  <c r="L41" i="2"/>
  <c r="B41" i="2"/>
  <c r="M40" i="2"/>
  <c r="L40" i="2"/>
  <c r="B40" i="2"/>
  <c r="M39" i="2"/>
  <c r="L39" i="2"/>
  <c r="B39" i="2"/>
  <c r="M38" i="2"/>
  <c r="L38" i="2"/>
  <c r="B38" i="2"/>
  <c r="M37" i="2"/>
  <c r="L37" i="2"/>
  <c r="B37" i="2"/>
  <c r="M36" i="2"/>
  <c r="L36" i="2"/>
  <c r="B36" i="2"/>
  <c r="M35" i="2"/>
  <c r="L35" i="2"/>
  <c r="B35" i="2"/>
  <c r="M34" i="2"/>
  <c r="L34" i="2"/>
  <c r="B34" i="2"/>
  <c r="M33" i="2"/>
  <c r="L33" i="2"/>
  <c r="B33" i="2"/>
  <c r="M32" i="2"/>
  <c r="L32" i="2"/>
  <c r="B32" i="2"/>
  <c r="M31" i="2"/>
  <c r="L31" i="2"/>
  <c r="B31" i="2"/>
  <c r="M30" i="2"/>
  <c r="L30" i="2"/>
  <c r="B30" i="2"/>
  <c r="M29" i="2"/>
  <c r="L29" i="2"/>
  <c r="B29" i="2"/>
  <c r="M28" i="2"/>
  <c r="L28" i="2"/>
  <c r="B28" i="2"/>
  <c r="M27" i="2"/>
  <c r="L27" i="2"/>
  <c r="B27" i="2"/>
  <c r="M26" i="2"/>
  <c r="L26" i="2"/>
  <c r="B26" i="2"/>
  <c r="M25" i="2"/>
  <c r="L25" i="2"/>
  <c r="B25" i="2"/>
  <c r="M24" i="2"/>
  <c r="L24" i="2"/>
  <c r="B24" i="2"/>
  <c r="M23" i="2"/>
  <c r="L23" i="2"/>
  <c r="B23" i="2"/>
  <c r="M22" i="2"/>
  <c r="L22" i="2"/>
  <c r="B22" i="2"/>
  <c r="M21" i="2"/>
  <c r="L21" i="2"/>
  <c r="B21" i="2"/>
  <c r="M20" i="2"/>
  <c r="L20" i="2"/>
  <c r="B20" i="2"/>
  <c r="M19" i="2"/>
  <c r="L19" i="2"/>
  <c r="B19" i="2"/>
  <c r="M18" i="2"/>
  <c r="L18" i="2"/>
  <c r="B18" i="2"/>
  <c r="M17" i="2"/>
  <c r="L17" i="2"/>
  <c r="B17" i="2"/>
  <c r="M16" i="2"/>
  <c r="L16" i="2"/>
  <c r="B16" i="2"/>
  <c r="M15" i="2"/>
  <c r="L15" i="2"/>
  <c r="B15" i="2"/>
  <c r="M14" i="2"/>
  <c r="L14" i="2"/>
  <c r="B14" i="2"/>
  <c r="M13" i="2"/>
  <c r="L13" i="2"/>
  <c r="B13" i="2"/>
  <c r="M12" i="2"/>
  <c r="L12" i="2"/>
  <c r="B12" i="2"/>
  <c r="M11" i="2"/>
  <c r="L11" i="2"/>
  <c r="B11" i="2"/>
  <c r="M10" i="2"/>
  <c r="L10" i="2"/>
  <c r="B10" i="2"/>
  <c r="M9" i="2"/>
  <c r="L9" i="2"/>
  <c r="B9" i="2"/>
  <c r="M8" i="2"/>
  <c r="L8" i="2"/>
  <c r="B8" i="2"/>
  <c r="M7" i="2"/>
  <c r="L7" i="2"/>
  <c r="B7" i="2"/>
  <c r="M6" i="2"/>
  <c r="L6" i="2"/>
  <c r="B6" i="2"/>
  <c r="M5" i="2"/>
  <c r="L5" i="2"/>
  <c r="B5" i="2"/>
  <c r="M4" i="2"/>
  <c r="L4" i="2"/>
  <c r="B4" i="2"/>
  <c r="M3" i="2"/>
  <c r="L3" i="2"/>
  <c r="B3" i="2"/>
  <c r="M2" i="2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3" i="1"/>
  <c r="L162" i="1"/>
  <c r="B162" i="1"/>
  <c r="L161" i="1"/>
  <c r="B161" i="1"/>
  <c r="L160" i="1"/>
  <c r="B160" i="1"/>
  <c r="L159" i="1"/>
  <c r="B159" i="1"/>
  <c r="L158" i="1"/>
  <c r="B158" i="1"/>
  <c r="L157" i="1"/>
  <c r="B157" i="1"/>
  <c r="L156" i="1"/>
  <c r="B156" i="1"/>
  <c r="L155" i="1"/>
  <c r="B155" i="1"/>
  <c r="L154" i="1"/>
  <c r="B154" i="1"/>
  <c r="L153" i="1"/>
  <c r="B153" i="1"/>
  <c r="L152" i="1"/>
  <c r="B152" i="1"/>
  <c r="L151" i="1"/>
  <c r="B151" i="1"/>
  <c r="L150" i="1"/>
  <c r="B150" i="1"/>
  <c r="L149" i="1"/>
  <c r="B149" i="1"/>
  <c r="L148" i="1"/>
  <c r="B148" i="1"/>
  <c r="L147" i="1"/>
  <c r="B147" i="1"/>
  <c r="L146" i="1"/>
  <c r="B146" i="1"/>
  <c r="L145" i="1"/>
  <c r="B145" i="1"/>
  <c r="L144" i="1"/>
  <c r="B144" i="1"/>
  <c r="L143" i="1"/>
  <c r="B143" i="1"/>
  <c r="L142" i="1"/>
  <c r="B142" i="1"/>
  <c r="L141" i="1"/>
  <c r="B141" i="1"/>
  <c r="L140" i="1"/>
  <c r="B140" i="1"/>
  <c r="L139" i="1"/>
  <c r="B139" i="1"/>
  <c r="L138" i="1"/>
  <c r="B138" i="1"/>
  <c r="L137" i="1"/>
  <c r="B137" i="1"/>
  <c r="L136" i="1"/>
  <c r="B136" i="1"/>
  <c r="L135" i="1"/>
  <c r="B135" i="1"/>
  <c r="L134" i="1"/>
  <c r="B134" i="1"/>
  <c r="L133" i="1"/>
  <c r="B133" i="1"/>
  <c r="L132" i="1"/>
  <c r="B132" i="1"/>
  <c r="L131" i="1"/>
  <c r="B131" i="1"/>
  <c r="L130" i="1"/>
  <c r="B130" i="1"/>
  <c r="L129" i="1"/>
  <c r="B129" i="1"/>
  <c r="L128" i="1"/>
  <c r="B128" i="1"/>
  <c r="L127" i="1"/>
  <c r="B127" i="1"/>
  <c r="L126" i="1"/>
  <c r="B126" i="1"/>
  <c r="L125" i="1"/>
  <c r="B125" i="1"/>
  <c r="L124" i="1"/>
  <c r="B124" i="1"/>
  <c r="L123" i="1"/>
  <c r="B123" i="1"/>
  <c r="L122" i="1"/>
  <c r="B122" i="1"/>
  <c r="L121" i="1"/>
  <c r="B121" i="1"/>
  <c r="L120" i="1"/>
  <c r="B120" i="1"/>
  <c r="L119" i="1"/>
  <c r="B119" i="1"/>
  <c r="L118" i="1"/>
  <c r="B118" i="1"/>
  <c r="L117" i="1"/>
  <c r="B117" i="1"/>
  <c r="L116" i="1"/>
  <c r="B116" i="1"/>
  <c r="L115" i="1"/>
  <c r="B115" i="1"/>
  <c r="L114" i="1"/>
  <c r="B114" i="1"/>
  <c r="L113" i="1"/>
  <c r="B113" i="1"/>
  <c r="L112" i="1"/>
  <c r="B112" i="1"/>
  <c r="L111" i="1"/>
  <c r="B111" i="1"/>
  <c r="L110" i="1"/>
  <c r="B110" i="1"/>
  <c r="L109" i="1"/>
  <c r="B109" i="1"/>
  <c r="L108" i="1"/>
  <c r="B108" i="1"/>
  <c r="L107" i="1"/>
  <c r="B107" i="1"/>
  <c r="L106" i="1"/>
  <c r="B106" i="1"/>
  <c r="L105" i="1"/>
  <c r="B105" i="1"/>
  <c r="L104" i="1"/>
  <c r="B104" i="1"/>
  <c r="L103" i="1"/>
  <c r="B103" i="1"/>
  <c r="L102" i="1"/>
  <c r="B102" i="1"/>
  <c r="L101" i="1"/>
  <c r="B101" i="1"/>
  <c r="L100" i="1"/>
  <c r="B100" i="1"/>
  <c r="L99" i="1"/>
  <c r="B99" i="1"/>
  <c r="L98" i="1"/>
  <c r="B98" i="1"/>
  <c r="L97" i="1"/>
  <c r="B97" i="1"/>
  <c r="L96" i="1"/>
  <c r="B96" i="1"/>
  <c r="L95" i="1"/>
  <c r="B95" i="1"/>
  <c r="L94" i="1"/>
  <c r="B94" i="1"/>
  <c r="L93" i="1"/>
  <c r="B93" i="1"/>
  <c r="DP92" i="1"/>
  <c r="DQ92" i="1" s="1"/>
  <c r="DL92" i="1"/>
  <c r="DM92" i="1" s="1"/>
  <c r="DK92" i="1"/>
  <c r="DH92" i="1"/>
  <c r="DT92" i="1" s="1"/>
  <c r="DU92" i="1" s="1"/>
  <c r="DG92" i="1"/>
  <c r="DD92" i="1"/>
  <c r="L92" i="1"/>
  <c r="B92" i="1"/>
  <c r="DP91" i="1"/>
  <c r="DQ91" i="1" s="1"/>
  <c r="DL91" i="1"/>
  <c r="DM91" i="1" s="1"/>
  <c r="DK91" i="1"/>
  <c r="DH91" i="1"/>
  <c r="DT91" i="1" s="1"/>
  <c r="DU91" i="1" s="1"/>
  <c r="DG91" i="1"/>
  <c r="DD91" i="1"/>
  <c r="DE91" i="1" s="1"/>
  <c r="DC91" i="1"/>
  <c r="L91" i="1"/>
  <c r="B91" i="1"/>
  <c r="DP90" i="1"/>
  <c r="DQ90" i="1" s="1"/>
  <c r="DL90" i="1"/>
  <c r="DM90" i="1" s="1"/>
  <c r="DK90" i="1"/>
  <c r="DH90" i="1"/>
  <c r="DX90" i="1" s="1"/>
  <c r="DY90" i="1" s="1"/>
  <c r="DG90" i="1"/>
  <c r="DD90" i="1"/>
  <c r="DE90" i="1" s="1"/>
  <c r="DC90" i="1"/>
  <c r="L90" i="1"/>
  <c r="B90" i="1"/>
  <c r="DP89" i="1"/>
  <c r="DQ89" i="1" s="1"/>
  <c r="DL89" i="1"/>
  <c r="DM89" i="1" s="1"/>
  <c r="DK89" i="1"/>
  <c r="DH89" i="1"/>
  <c r="DX89" i="1" s="1"/>
  <c r="DY89" i="1" s="1"/>
  <c r="DG89" i="1"/>
  <c r="DC89" i="1"/>
  <c r="CY89" i="1"/>
  <c r="DD89" i="1" s="1"/>
  <c r="DE89" i="1" s="1"/>
  <c r="CX89" i="1"/>
  <c r="L89" i="1"/>
  <c r="B89" i="1"/>
  <c r="DP88" i="1"/>
  <c r="DQ88" i="1" s="1"/>
  <c r="DL88" i="1"/>
  <c r="DM88" i="1" s="1"/>
  <c r="DK88" i="1"/>
  <c r="DH88" i="1"/>
  <c r="DX88" i="1" s="1"/>
  <c r="DY88" i="1" s="1"/>
  <c r="DG88" i="1"/>
  <c r="DC88" i="1"/>
  <c r="CY88" i="1"/>
  <c r="DD88" i="1" s="1"/>
  <c r="DE88" i="1" s="1"/>
  <c r="CX88" i="1"/>
  <c r="L88" i="1"/>
  <c r="B88" i="1"/>
  <c r="DK87" i="1"/>
  <c r="DG87" i="1"/>
  <c r="DC87" i="1"/>
  <c r="CX87" i="1"/>
  <c r="CU87" i="1"/>
  <c r="CY87" i="1" s="1"/>
  <c r="CR87" i="1"/>
  <c r="CS87" i="1" s="1"/>
  <c r="CM87" i="1"/>
  <c r="DP87" i="1" s="1"/>
  <c r="DQ87" i="1" s="1"/>
  <c r="L87" i="1"/>
  <c r="B87" i="1"/>
  <c r="DK86" i="1"/>
  <c r="DG86" i="1"/>
  <c r="DC86" i="1"/>
  <c r="CX86" i="1"/>
  <c r="CU86" i="1"/>
  <c r="CV86" i="1" s="1"/>
  <c r="CR86" i="1"/>
  <c r="CS86" i="1" s="1"/>
  <c r="CM86" i="1"/>
  <c r="DP86" i="1" s="1"/>
  <c r="DQ86" i="1" s="1"/>
  <c r="L86" i="1"/>
  <c r="B86" i="1"/>
  <c r="DK85" i="1"/>
  <c r="DG85" i="1"/>
  <c r="DC85" i="1"/>
  <c r="CX85" i="1"/>
  <c r="CU85" i="1"/>
  <c r="CV85" i="1" s="1"/>
  <c r="CR85" i="1"/>
  <c r="CS85" i="1" s="1"/>
  <c r="CM85" i="1"/>
  <c r="DH85" i="1" s="1"/>
  <c r="DT85" i="1" s="1"/>
  <c r="DU85" i="1" s="1"/>
  <c r="L85" i="1"/>
  <c r="B85" i="1"/>
  <c r="DK84" i="1"/>
  <c r="DG84" i="1"/>
  <c r="DC84" i="1"/>
  <c r="CX84" i="1"/>
  <c r="CU84" i="1"/>
  <c r="CV84" i="1" s="1"/>
  <c r="CR84" i="1"/>
  <c r="CS84" i="1" s="1"/>
  <c r="CM84" i="1"/>
  <c r="L84" i="1"/>
  <c r="B84" i="1"/>
  <c r="DK83" i="1"/>
  <c r="DG83" i="1"/>
  <c r="DC83" i="1"/>
  <c r="CX83" i="1"/>
  <c r="CU83" i="1"/>
  <c r="CY83" i="1" s="1"/>
  <c r="CZ83" i="1" s="1"/>
  <c r="CR83" i="1"/>
  <c r="CS83" i="1" s="1"/>
  <c r="CM83" i="1"/>
  <c r="DH83" i="1" s="1"/>
  <c r="DT83" i="1" s="1"/>
  <c r="DU83" i="1" s="1"/>
  <c r="L83" i="1"/>
  <c r="B83" i="1"/>
  <c r="DK82" i="1"/>
  <c r="DG82" i="1"/>
  <c r="DC82" i="1"/>
  <c r="CX82" i="1"/>
  <c r="CU82" i="1"/>
  <c r="CV82" i="1" s="1"/>
  <c r="CR82" i="1"/>
  <c r="CM82" i="1"/>
  <c r="DH82" i="1" s="1"/>
  <c r="DX82" i="1" s="1"/>
  <c r="DY82" i="1" s="1"/>
  <c r="L82" i="1"/>
  <c r="B82" i="1"/>
  <c r="DK81" i="1"/>
  <c r="DG81" i="1"/>
  <c r="DC81" i="1"/>
  <c r="CX81" i="1"/>
  <c r="CU81" i="1"/>
  <c r="CV81" i="1" s="1"/>
  <c r="CR81" i="1"/>
  <c r="CS81" i="1" s="1"/>
  <c r="CM81" i="1"/>
  <c r="DL81" i="1" s="1"/>
  <c r="DM81" i="1" s="1"/>
  <c r="L81" i="1"/>
  <c r="B81" i="1"/>
  <c r="DK80" i="1"/>
  <c r="DG80" i="1"/>
  <c r="DC80" i="1"/>
  <c r="CX80" i="1"/>
  <c r="CU80" i="1"/>
  <c r="CR80" i="1"/>
  <c r="CS80" i="1" s="1"/>
  <c r="CM80" i="1"/>
  <c r="DH80" i="1" s="1"/>
  <c r="DT80" i="1" s="1"/>
  <c r="DU80" i="1" s="1"/>
  <c r="L80" i="1"/>
  <c r="B80" i="1"/>
  <c r="DK79" i="1"/>
  <c r="DG79" i="1"/>
  <c r="DC79" i="1"/>
  <c r="CX79" i="1"/>
  <c r="CU79" i="1"/>
  <c r="CV79" i="1" s="1"/>
  <c r="CR79" i="1"/>
  <c r="CS79" i="1" s="1"/>
  <c r="CM79" i="1"/>
  <c r="DL79" i="1" s="1"/>
  <c r="DM79" i="1" s="1"/>
  <c r="L79" i="1"/>
  <c r="B79" i="1"/>
  <c r="DK78" i="1"/>
  <c r="DG78" i="1"/>
  <c r="DC78" i="1"/>
  <c r="CX78" i="1"/>
  <c r="CU78" i="1"/>
  <c r="CR78" i="1"/>
  <c r="CS78" i="1" s="1"/>
  <c r="CM78" i="1"/>
  <c r="DH78" i="1" s="1"/>
  <c r="DX78" i="1" s="1"/>
  <c r="DY78" i="1" s="1"/>
  <c r="L78" i="1"/>
  <c r="B78" i="1"/>
  <c r="DK77" i="1"/>
  <c r="DG77" i="1"/>
  <c r="DC77" i="1"/>
  <c r="CX77" i="1"/>
  <c r="CU77" i="1"/>
  <c r="CV77" i="1" s="1"/>
  <c r="CR77" i="1"/>
  <c r="CM77" i="1"/>
  <c r="DH77" i="1" s="1"/>
  <c r="L77" i="1"/>
  <c r="B77" i="1"/>
  <c r="DK76" i="1"/>
  <c r="DG76" i="1"/>
  <c r="DC76" i="1"/>
  <c r="CX76" i="1"/>
  <c r="CU76" i="1"/>
  <c r="CV76" i="1" s="1"/>
  <c r="CR76" i="1"/>
  <c r="CM76" i="1"/>
  <c r="DH76" i="1" s="1"/>
  <c r="DI76" i="1" s="1"/>
  <c r="L76" i="1"/>
  <c r="B76" i="1"/>
  <c r="DK75" i="1"/>
  <c r="DG75" i="1"/>
  <c r="DC75" i="1"/>
  <c r="CX75" i="1"/>
  <c r="CU75" i="1"/>
  <c r="CV75" i="1" s="1"/>
  <c r="CR75" i="1"/>
  <c r="CN75" i="1"/>
  <c r="CM75" i="1"/>
  <c r="DL75" i="1" s="1"/>
  <c r="DM75" i="1" s="1"/>
  <c r="L75" i="1"/>
  <c r="B75" i="1"/>
  <c r="DK74" i="1"/>
  <c r="DG74" i="1"/>
  <c r="DC74" i="1"/>
  <c r="CX74" i="1"/>
  <c r="CU74" i="1"/>
  <c r="CV74" i="1" s="1"/>
  <c r="CR74" i="1"/>
  <c r="CS74" i="1" s="1"/>
  <c r="CN74" i="1"/>
  <c r="CM74" i="1"/>
  <c r="L74" i="1"/>
  <c r="B74" i="1"/>
  <c r="DK73" i="1"/>
  <c r="DG73" i="1"/>
  <c r="DC73" i="1"/>
  <c r="CX73" i="1"/>
  <c r="CU73" i="1"/>
  <c r="CV73" i="1" s="1"/>
  <c r="CR73" i="1"/>
  <c r="CM73" i="1"/>
  <c r="DH73" i="1" s="1"/>
  <c r="DI73" i="1" s="1"/>
  <c r="L73" i="1"/>
  <c r="B73" i="1"/>
  <c r="DK72" i="1"/>
  <c r="DG72" i="1"/>
  <c r="DC72" i="1"/>
  <c r="CX72" i="1"/>
  <c r="CU72" i="1"/>
  <c r="CV72" i="1" s="1"/>
  <c r="CR72" i="1"/>
  <c r="CM72" i="1"/>
  <c r="DL72" i="1" s="1"/>
  <c r="DM72" i="1" s="1"/>
  <c r="L72" i="1"/>
  <c r="B72" i="1"/>
  <c r="DK71" i="1"/>
  <c r="DG71" i="1"/>
  <c r="DC71" i="1"/>
  <c r="CX71" i="1"/>
  <c r="CU71" i="1"/>
  <c r="CV71" i="1" s="1"/>
  <c r="CT71" i="1"/>
  <c r="CR71" i="1"/>
  <c r="CS71" i="1" s="1"/>
  <c r="CM71" i="1"/>
  <c r="DH71" i="1" s="1"/>
  <c r="DI71" i="1" s="1"/>
  <c r="L71" i="1"/>
  <c r="B71" i="1"/>
  <c r="DK70" i="1"/>
  <c r="DG70" i="1"/>
  <c r="DC70" i="1"/>
  <c r="CX70" i="1"/>
  <c r="CU70" i="1"/>
  <c r="CV70" i="1" s="1"/>
  <c r="CT70" i="1"/>
  <c r="CR70" i="1"/>
  <c r="CS70" i="1" s="1"/>
  <c r="CN70" i="1"/>
  <c r="CM70" i="1"/>
  <c r="DL70" i="1" s="1"/>
  <c r="DM70" i="1" s="1"/>
  <c r="L70" i="1"/>
  <c r="B70" i="1"/>
  <c r="DK69" i="1"/>
  <c r="DG69" i="1"/>
  <c r="DC69" i="1"/>
  <c r="CX69" i="1"/>
  <c r="CU69" i="1"/>
  <c r="CV69" i="1" s="1"/>
  <c r="CT69" i="1"/>
  <c r="CR69" i="1"/>
  <c r="CS69" i="1" s="1"/>
  <c r="CM69" i="1"/>
  <c r="DL69" i="1" s="1"/>
  <c r="DM69" i="1" s="1"/>
  <c r="L69" i="1"/>
  <c r="B69" i="1"/>
  <c r="DK68" i="1"/>
  <c r="DG68" i="1"/>
  <c r="DC68" i="1"/>
  <c r="CX68" i="1"/>
  <c r="CU68" i="1"/>
  <c r="CV68" i="1" s="1"/>
  <c r="CT68" i="1"/>
  <c r="CR68" i="1"/>
  <c r="CS68" i="1" s="1"/>
  <c r="CM68" i="1"/>
  <c r="DP68" i="1" s="1"/>
  <c r="DQ68" i="1" s="1"/>
  <c r="L68" i="1"/>
  <c r="B68" i="1"/>
  <c r="DK67" i="1"/>
  <c r="DG67" i="1"/>
  <c r="DC67" i="1"/>
  <c r="CX67" i="1"/>
  <c r="CU67" i="1"/>
  <c r="CT67" i="1"/>
  <c r="CR67" i="1"/>
  <c r="CN67" i="1"/>
  <c r="CM67" i="1"/>
  <c r="DH67" i="1" s="1"/>
  <c r="L67" i="1"/>
  <c r="B67" i="1"/>
  <c r="DK66" i="1"/>
  <c r="DG66" i="1"/>
  <c r="DC66" i="1"/>
  <c r="CX66" i="1"/>
  <c r="CU66" i="1"/>
  <c r="CV66" i="1" s="1"/>
  <c r="CT66" i="1"/>
  <c r="CR66" i="1"/>
  <c r="CM66" i="1"/>
  <c r="DP66" i="1" s="1"/>
  <c r="DQ66" i="1" s="1"/>
  <c r="L66" i="1"/>
  <c r="B66" i="1"/>
  <c r="DK65" i="1"/>
  <c r="DG65" i="1"/>
  <c r="DC65" i="1"/>
  <c r="CX65" i="1"/>
  <c r="CU65" i="1"/>
  <c r="CV65" i="1" s="1"/>
  <c r="CT65" i="1"/>
  <c r="CR65" i="1"/>
  <c r="CS65" i="1" s="1"/>
  <c r="CM65" i="1"/>
  <c r="DH65" i="1" s="1"/>
  <c r="DI65" i="1" s="1"/>
  <c r="L65" i="1"/>
  <c r="B65" i="1"/>
  <c r="DK64" i="1"/>
  <c r="DG64" i="1"/>
  <c r="DC64" i="1"/>
  <c r="CX64" i="1"/>
  <c r="CU64" i="1"/>
  <c r="CT64" i="1"/>
  <c r="CR64" i="1"/>
  <c r="CS64" i="1" s="1"/>
  <c r="CN64" i="1"/>
  <c r="CM64" i="1"/>
  <c r="L64" i="1"/>
  <c r="B64" i="1"/>
  <c r="DK63" i="1"/>
  <c r="DG63" i="1"/>
  <c r="DC63" i="1"/>
  <c r="CX63" i="1"/>
  <c r="CU63" i="1"/>
  <c r="CV63" i="1" s="1"/>
  <c r="CT63" i="1"/>
  <c r="CR63" i="1"/>
  <c r="CS63" i="1" s="1"/>
  <c r="CN63" i="1"/>
  <c r="CM63" i="1"/>
  <c r="L63" i="1"/>
  <c r="B63" i="1"/>
  <c r="DK62" i="1"/>
  <c r="DG62" i="1"/>
  <c r="DC62" i="1"/>
  <c r="CX62" i="1"/>
  <c r="CU62" i="1"/>
  <c r="CT62" i="1"/>
  <c r="CR62" i="1"/>
  <c r="CN62" i="1"/>
  <c r="CM62" i="1"/>
  <c r="L62" i="1"/>
  <c r="B62" i="1"/>
  <c r="DK61" i="1"/>
  <c r="DG61" i="1"/>
  <c r="DC61" i="1"/>
  <c r="CX61" i="1"/>
  <c r="CU61" i="1"/>
  <c r="CV61" i="1" s="1"/>
  <c r="CT61" i="1"/>
  <c r="CR61" i="1"/>
  <c r="CM61" i="1"/>
  <c r="DL61" i="1" s="1"/>
  <c r="DM61" i="1" s="1"/>
  <c r="L61" i="1"/>
  <c r="B61" i="1"/>
  <c r="DK60" i="1"/>
  <c r="DG60" i="1"/>
  <c r="DC60" i="1"/>
  <c r="CX60" i="1"/>
  <c r="CU60" i="1"/>
  <c r="CV60" i="1" s="1"/>
  <c r="CT60" i="1"/>
  <c r="CR60" i="1"/>
  <c r="CM60" i="1"/>
  <c r="DH60" i="1" s="1"/>
  <c r="DX60" i="1" s="1"/>
  <c r="DY60" i="1" s="1"/>
  <c r="L60" i="1"/>
  <c r="B60" i="1"/>
  <c r="DK59" i="1"/>
  <c r="DG59" i="1"/>
  <c r="DC59" i="1"/>
  <c r="CX59" i="1"/>
  <c r="CU59" i="1"/>
  <c r="CV59" i="1" s="1"/>
  <c r="CT59" i="1"/>
  <c r="CR59" i="1"/>
  <c r="CN59" i="1"/>
  <c r="CM59" i="1"/>
  <c r="L59" i="1"/>
  <c r="B59" i="1"/>
  <c r="DK58" i="1"/>
  <c r="DG58" i="1"/>
  <c r="DC58" i="1"/>
  <c r="CX58" i="1"/>
  <c r="CU58" i="1"/>
  <c r="CV58" i="1" s="1"/>
  <c r="CT58" i="1"/>
  <c r="CR58" i="1"/>
  <c r="CS58" i="1" s="1"/>
  <c r="CM58" i="1"/>
  <c r="DP58" i="1" s="1"/>
  <c r="DQ58" i="1" s="1"/>
  <c r="L58" i="1"/>
  <c r="B58" i="1"/>
  <c r="DK57" i="1"/>
  <c r="DG57" i="1"/>
  <c r="DC57" i="1"/>
  <c r="CX57" i="1"/>
  <c r="CU57" i="1"/>
  <c r="CV57" i="1" s="1"/>
  <c r="CT57" i="1"/>
  <c r="CR57" i="1"/>
  <c r="CM57" i="1"/>
  <c r="L57" i="1"/>
  <c r="B57" i="1"/>
  <c r="DK56" i="1"/>
  <c r="DG56" i="1"/>
  <c r="DC56" i="1"/>
  <c r="CX56" i="1"/>
  <c r="CU56" i="1"/>
  <c r="CV56" i="1" s="1"/>
  <c r="CT56" i="1"/>
  <c r="CR56" i="1"/>
  <c r="CM56" i="1"/>
  <c r="L56" i="1"/>
  <c r="B56" i="1"/>
  <c r="DK55" i="1"/>
  <c r="DG55" i="1"/>
  <c r="DC55" i="1"/>
  <c r="CX55" i="1"/>
  <c r="CU55" i="1"/>
  <c r="CV55" i="1" s="1"/>
  <c r="CT55" i="1"/>
  <c r="CR55" i="1"/>
  <c r="CN55" i="1"/>
  <c r="CM55" i="1"/>
  <c r="DL55" i="1" s="1"/>
  <c r="DM55" i="1" s="1"/>
  <c r="L55" i="1"/>
  <c r="B55" i="1"/>
  <c r="DK54" i="1"/>
  <c r="DG54" i="1"/>
  <c r="DC54" i="1"/>
  <c r="CX54" i="1"/>
  <c r="CU54" i="1"/>
  <c r="CT54" i="1"/>
  <c r="CR54" i="1"/>
  <c r="CM54" i="1"/>
  <c r="DL54" i="1" s="1"/>
  <c r="DM54" i="1" s="1"/>
  <c r="L54" i="1"/>
  <c r="B54" i="1"/>
  <c r="DK53" i="1"/>
  <c r="DG53" i="1"/>
  <c r="DC53" i="1"/>
  <c r="CX53" i="1"/>
  <c r="CU53" i="1"/>
  <c r="CT53" i="1"/>
  <c r="CR53" i="1"/>
  <c r="CS53" i="1" s="1"/>
  <c r="CM53" i="1"/>
  <c r="DH53" i="1" s="1"/>
  <c r="L53" i="1"/>
  <c r="B53" i="1"/>
  <c r="DK52" i="1"/>
  <c r="DG52" i="1"/>
  <c r="DC52" i="1"/>
  <c r="CX52" i="1"/>
  <c r="CU52" i="1"/>
  <c r="CV52" i="1" s="1"/>
  <c r="CT52" i="1"/>
  <c r="CR52" i="1"/>
  <c r="CN52" i="1"/>
  <c r="CM52" i="1"/>
  <c r="DP52" i="1" s="1"/>
  <c r="DQ52" i="1" s="1"/>
  <c r="L52" i="1"/>
  <c r="B52" i="1"/>
  <c r="DK51" i="1"/>
  <c r="DG51" i="1"/>
  <c r="DC51" i="1"/>
  <c r="CX51" i="1"/>
  <c r="CU51" i="1"/>
  <c r="CV51" i="1" s="1"/>
  <c r="CT51" i="1"/>
  <c r="CR51" i="1"/>
  <c r="CN51" i="1"/>
  <c r="CM51" i="1"/>
  <c r="DP51" i="1" s="1"/>
  <c r="DQ51" i="1" s="1"/>
  <c r="L51" i="1"/>
  <c r="B51" i="1"/>
  <c r="DK50" i="1"/>
  <c r="DG50" i="1"/>
  <c r="DC50" i="1"/>
  <c r="CX50" i="1"/>
  <c r="CU50" i="1"/>
  <c r="CV50" i="1" s="1"/>
  <c r="CT50" i="1"/>
  <c r="CR50" i="1"/>
  <c r="CM50" i="1"/>
  <c r="DL50" i="1" s="1"/>
  <c r="DM50" i="1" s="1"/>
  <c r="L50" i="1"/>
  <c r="B50" i="1"/>
  <c r="DK49" i="1"/>
  <c r="DG49" i="1"/>
  <c r="DC49" i="1"/>
  <c r="CX49" i="1"/>
  <c r="CU49" i="1"/>
  <c r="CV49" i="1" s="1"/>
  <c r="CT49" i="1"/>
  <c r="CR49" i="1"/>
  <c r="CM49" i="1"/>
  <c r="L49" i="1"/>
  <c r="B49" i="1"/>
  <c r="DK48" i="1"/>
  <c r="DG48" i="1"/>
  <c r="DC48" i="1"/>
  <c r="CX48" i="1"/>
  <c r="CU48" i="1"/>
  <c r="CV48" i="1" s="1"/>
  <c r="CT48" i="1"/>
  <c r="CR48" i="1"/>
  <c r="CS48" i="1" s="1"/>
  <c r="CM48" i="1"/>
  <c r="L48" i="1"/>
  <c r="B48" i="1"/>
  <c r="DK47" i="1"/>
  <c r="DG47" i="1"/>
  <c r="DC47" i="1"/>
  <c r="CX47" i="1"/>
  <c r="CU47" i="1"/>
  <c r="CT47" i="1"/>
  <c r="CR47" i="1"/>
  <c r="CM47" i="1"/>
  <c r="DP47" i="1" s="1"/>
  <c r="DQ47" i="1" s="1"/>
  <c r="L47" i="1"/>
  <c r="B47" i="1"/>
  <c r="DK46" i="1"/>
  <c r="DG46" i="1"/>
  <c r="DC46" i="1"/>
  <c r="CX46" i="1"/>
  <c r="CU46" i="1"/>
  <c r="CV46" i="1" s="1"/>
  <c r="CT46" i="1"/>
  <c r="CR46" i="1"/>
  <c r="CS46" i="1" s="1"/>
  <c r="CM46" i="1"/>
  <c r="DH46" i="1" s="1"/>
  <c r="L46" i="1"/>
  <c r="B46" i="1"/>
  <c r="DK45" i="1"/>
  <c r="DG45" i="1"/>
  <c r="DC45" i="1"/>
  <c r="CX45" i="1"/>
  <c r="CU45" i="1"/>
  <c r="CT45" i="1"/>
  <c r="CR45" i="1"/>
  <c r="CM45" i="1"/>
  <c r="DP45" i="1" s="1"/>
  <c r="DQ45" i="1" s="1"/>
  <c r="L45" i="1"/>
  <c r="B45" i="1"/>
  <c r="DK44" i="1"/>
  <c r="DG44" i="1"/>
  <c r="DC44" i="1"/>
  <c r="CX44" i="1"/>
  <c r="CU44" i="1"/>
  <c r="CV44" i="1" s="1"/>
  <c r="CT44" i="1"/>
  <c r="CR44" i="1"/>
  <c r="CS44" i="1" s="1"/>
  <c r="CM44" i="1"/>
  <c r="L44" i="1"/>
  <c r="B44" i="1"/>
  <c r="DP43" i="1"/>
  <c r="DQ43" i="1" s="1"/>
  <c r="DO43" i="1"/>
  <c r="DL43" i="1"/>
  <c r="DM43" i="1" s="1"/>
  <c r="DK43" i="1"/>
  <c r="DH43" i="1"/>
  <c r="DG43" i="1"/>
  <c r="DC43" i="1"/>
  <c r="CX43" i="1"/>
  <c r="CU43" i="1"/>
  <c r="CV43" i="1" s="1"/>
  <c r="CT43" i="1"/>
  <c r="CR43" i="1"/>
  <c r="CY42" i="1" s="1"/>
  <c r="L43" i="1"/>
  <c r="B43" i="1"/>
  <c r="DE42" i="1"/>
  <c r="DC42" i="1"/>
  <c r="CX42" i="1"/>
  <c r="CT42" i="1"/>
  <c r="L42" i="1"/>
  <c r="B42" i="1"/>
  <c r="CT41" i="1"/>
  <c r="L41" i="1"/>
  <c r="B41" i="1"/>
  <c r="L40" i="1"/>
  <c r="B40" i="1"/>
  <c r="L39" i="1"/>
  <c r="B39" i="1"/>
  <c r="L38" i="1"/>
  <c r="B38" i="1"/>
  <c r="L37" i="1"/>
  <c r="B37" i="1"/>
  <c r="L36" i="1"/>
  <c r="B36" i="1"/>
  <c r="L35" i="1"/>
  <c r="B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  <c r="L5" i="1"/>
  <c r="B5" i="1"/>
  <c r="L4" i="1"/>
  <c r="B4" i="1"/>
  <c r="L3" i="1"/>
  <c r="B3" i="1"/>
  <c r="M2" i="1"/>
  <c r="DJ46" i="7" l="1"/>
  <c r="DK46" i="7" s="1"/>
  <c r="DJ83" i="7"/>
  <c r="DK83" i="7" s="1"/>
  <c r="DN83" i="7"/>
  <c r="DO83" i="7" s="1"/>
  <c r="DF83" i="7"/>
  <c r="CT43" i="7"/>
  <c r="DR43" i="7"/>
  <c r="DS43" i="7" s="1"/>
  <c r="DZ43" i="7"/>
  <c r="EA43" i="7" s="1"/>
  <c r="DJ45" i="7"/>
  <c r="DK45" i="7" s="1"/>
  <c r="DF46" i="7"/>
  <c r="CQ47" i="7"/>
  <c r="DB47" i="7"/>
  <c r="DC47" i="7" s="1"/>
  <c r="DG47" i="7"/>
  <c r="DN47" i="7"/>
  <c r="DO47" i="7" s="1"/>
  <c r="DV47" i="7"/>
  <c r="DW47" i="7" s="1"/>
  <c r="DJ49" i="7"/>
  <c r="DK49" i="7" s="1"/>
  <c r="DB50" i="7"/>
  <c r="DC50" i="7" s="1"/>
  <c r="DG50" i="7"/>
  <c r="DF51" i="7"/>
  <c r="DN51" i="7"/>
  <c r="DO51" i="7" s="1"/>
  <c r="DJ52" i="7"/>
  <c r="DK52" i="7" s="1"/>
  <c r="DN52" i="7"/>
  <c r="DO52" i="7" s="1"/>
  <c r="DJ53" i="7"/>
  <c r="DK53" i="7" s="1"/>
  <c r="DB54" i="7"/>
  <c r="DC54" i="7" s="1"/>
  <c r="CQ54" i="7"/>
  <c r="CW53" i="7"/>
  <c r="CX53" i="7" s="1"/>
  <c r="DN55" i="7"/>
  <c r="DO55" i="7" s="1"/>
  <c r="DF55" i="7"/>
  <c r="DJ55" i="7"/>
  <c r="DK55" i="7" s="1"/>
  <c r="DG59" i="7"/>
  <c r="CW61" i="7"/>
  <c r="CX61" i="7" s="1"/>
  <c r="CW62" i="7"/>
  <c r="CX62" i="7" s="1"/>
  <c r="CW63" i="7"/>
  <c r="CX63" i="7" s="1"/>
  <c r="CQ67" i="7"/>
  <c r="CW66" i="7"/>
  <c r="CX70" i="7"/>
  <c r="DB70" i="7"/>
  <c r="DC70" i="7" s="1"/>
  <c r="CQ81" i="7"/>
  <c r="DB81" i="7"/>
  <c r="DC81" i="7" s="1"/>
  <c r="CW80" i="7"/>
  <c r="CX80" i="7" s="1"/>
  <c r="DR52" i="7"/>
  <c r="DS52" i="7" s="1"/>
  <c r="DV52" i="7"/>
  <c r="DW52" i="7" s="1"/>
  <c r="DG52" i="7"/>
  <c r="DB61" i="7"/>
  <c r="DC61" i="7" s="1"/>
  <c r="CT61" i="7"/>
  <c r="CT62" i="7"/>
  <c r="DB63" i="7"/>
  <c r="DC63" i="7" s="1"/>
  <c r="CT63" i="7"/>
  <c r="CT64" i="7"/>
  <c r="DR65" i="7"/>
  <c r="DS65" i="7" s="1"/>
  <c r="DV65" i="7"/>
  <c r="DW65" i="7" s="1"/>
  <c r="DG65" i="7"/>
  <c r="DR81" i="7"/>
  <c r="DS81" i="7" s="1"/>
  <c r="DV81" i="7"/>
  <c r="DW81" i="7" s="1"/>
  <c r="DG81" i="7"/>
  <c r="CQ43" i="7"/>
  <c r="DB43" i="7"/>
  <c r="DC43" i="7" s="1"/>
  <c r="DG43" i="7"/>
  <c r="CT45" i="7"/>
  <c r="DF45" i="7"/>
  <c r="CQ46" i="7"/>
  <c r="CT49" i="7"/>
  <c r="DF49" i="7"/>
  <c r="DN53" i="7"/>
  <c r="DO53" i="7" s="1"/>
  <c r="DN56" i="7"/>
  <c r="DO56" i="7" s="1"/>
  <c r="DF56" i="7"/>
  <c r="CT56" i="7"/>
  <c r="CW56" i="7"/>
  <c r="CX56" i="7" s="1"/>
  <c r="DB57" i="7"/>
  <c r="DC57" i="7" s="1"/>
  <c r="CQ57" i="7"/>
  <c r="DR57" i="7"/>
  <c r="DS57" i="7" s="1"/>
  <c r="DV57" i="7"/>
  <c r="DW57" i="7" s="1"/>
  <c r="DG57" i="7"/>
  <c r="DN61" i="7"/>
  <c r="DO61" i="7" s="1"/>
  <c r="DF61" i="7"/>
  <c r="CW64" i="7"/>
  <c r="CX64" i="7" s="1"/>
  <c r="DB65" i="7"/>
  <c r="DC65" i="7" s="1"/>
  <c r="CQ65" i="7"/>
  <c r="DV50" i="7"/>
  <c r="DW50" i="7" s="1"/>
  <c r="DB52" i="7"/>
  <c r="DC52" i="7" s="1"/>
  <c r="CQ52" i="7"/>
  <c r="DG53" i="7"/>
  <c r="DB55" i="7"/>
  <c r="DC55" i="7" s="1"/>
  <c r="DV58" i="7"/>
  <c r="DW58" i="7" s="1"/>
  <c r="DJ72" i="7"/>
  <c r="DK72" i="7" s="1"/>
  <c r="DN72" i="7"/>
  <c r="DO72" i="7" s="1"/>
  <c r="DF72" i="7"/>
  <c r="DV90" i="7"/>
  <c r="DW90" i="7" s="1"/>
  <c r="DG90" i="7"/>
  <c r="DR90" i="7"/>
  <c r="DS90" i="7" s="1"/>
  <c r="DJ54" i="7"/>
  <c r="DK54" i="7" s="1"/>
  <c r="DR54" i="7"/>
  <c r="DS54" i="7" s="1"/>
  <c r="CW58" i="7"/>
  <c r="CW59" i="7"/>
  <c r="DJ60" i="7"/>
  <c r="DK60" i="7" s="1"/>
  <c r="DF70" i="7"/>
  <c r="DJ70" i="7"/>
  <c r="DK70" i="7" s="1"/>
  <c r="CW74" i="7"/>
  <c r="CX74" i="7" s="1"/>
  <c r="CQ75" i="7"/>
  <c r="DJ58" i="7"/>
  <c r="DK58" i="7" s="1"/>
  <c r="DJ59" i="7"/>
  <c r="DK59" i="7" s="1"/>
  <c r="DF60" i="7"/>
  <c r="DF66" i="7"/>
  <c r="DV67" i="7"/>
  <c r="DW67" i="7" s="1"/>
  <c r="DG69" i="7"/>
  <c r="DN71" i="7"/>
  <c r="DO71" i="7" s="1"/>
  <c r="DF71" i="7"/>
  <c r="DF74" i="7"/>
  <c r="DG75" i="7"/>
  <c r="DF77" i="7"/>
  <c r="DN77" i="7"/>
  <c r="DO77" i="7" s="1"/>
  <c r="DF85" i="7"/>
  <c r="DN85" i="7"/>
  <c r="DO85" i="7" s="1"/>
  <c r="DF87" i="7"/>
  <c r="DJ87" i="7"/>
  <c r="DK87" i="7" s="1"/>
  <c r="DG54" i="7"/>
  <c r="CQ55" i="7"/>
  <c r="CQ60" i="7"/>
  <c r="CW67" i="7"/>
  <c r="DB68" i="7"/>
  <c r="DC68" i="7" s="1"/>
  <c r="DG68" i="7"/>
  <c r="DB69" i="7"/>
  <c r="DC69" i="7" s="1"/>
  <c r="DN70" i="7"/>
  <c r="DO70" i="7" s="1"/>
  <c r="DB71" i="7"/>
  <c r="DC71" i="7" s="1"/>
  <c r="CW71" i="7"/>
  <c r="CX71" i="7" s="1"/>
  <c r="DB72" i="7"/>
  <c r="DC72" i="7" s="1"/>
  <c r="DB75" i="7"/>
  <c r="DC75" i="7" s="1"/>
  <c r="DV75" i="7"/>
  <c r="DW75" i="7" s="1"/>
  <c r="DF79" i="7"/>
  <c r="DN79" i="7"/>
  <c r="DO79" i="7" s="1"/>
  <c r="CW82" i="7"/>
  <c r="CX82" i="7" s="1"/>
  <c r="DB83" i="7"/>
  <c r="DC83" i="7" s="1"/>
  <c r="DF73" i="7"/>
  <c r="DB74" i="7"/>
  <c r="DC74" i="7" s="1"/>
  <c r="DF76" i="7"/>
  <c r="DF78" i="7"/>
  <c r="DF80" i="7"/>
  <c r="DF82" i="7"/>
  <c r="DF84" i="7"/>
  <c r="DF86" i="7"/>
  <c r="CQ71" i="7"/>
  <c r="DB45" i="6"/>
  <c r="DC45" i="6" s="1"/>
  <c r="DJ48" i="6"/>
  <c r="DK48" i="6" s="1"/>
  <c r="CT60" i="6"/>
  <c r="CQ61" i="6"/>
  <c r="CW60" i="6"/>
  <c r="CX60" i="6" s="1"/>
  <c r="CT69" i="6"/>
  <c r="CW69" i="6"/>
  <c r="CX69" i="6" s="1"/>
  <c r="DB71" i="6"/>
  <c r="DC71" i="6" s="1"/>
  <c r="CQ71" i="6"/>
  <c r="CW70" i="6"/>
  <c r="CQ81" i="6"/>
  <c r="CW80" i="6"/>
  <c r="CX80" i="6" s="1"/>
  <c r="DB81" i="6"/>
  <c r="DC81" i="6" s="1"/>
  <c r="CX85" i="6"/>
  <c r="DB85" i="6"/>
  <c r="DC85" i="6" s="1"/>
  <c r="CW43" i="6"/>
  <c r="DV43" i="6"/>
  <c r="DW43" i="6" s="1"/>
  <c r="CT44" i="6"/>
  <c r="DF44" i="6"/>
  <c r="CQ45" i="6"/>
  <c r="DN48" i="6"/>
  <c r="DO48" i="6" s="1"/>
  <c r="DR49" i="6"/>
  <c r="DS49" i="6" s="1"/>
  <c r="DV49" i="6"/>
  <c r="DW49" i="6" s="1"/>
  <c r="DG49" i="6"/>
  <c r="DN54" i="6"/>
  <c r="DO54" i="6" s="1"/>
  <c r="CW54" i="6"/>
  <c r="CX54" i="6" s="1"/>
  <c r="CW55" i="6"/>
  <c r="CX55" i="6" s="1"/>
  <c r="DB56" i="6"/>
  <c r="DC56" i="6" s="1"/>
  <c r="CQ56" i="6"/>
  <c r="DR56" i="6"/>
  <c r="DS56" i="6" s="1"/>
  <c r="DV56" i="6"/>
  <c r="DW56" i="6" s="1"/>
  <c r="DG56" i="6"/>
  <c r="DN73" i="6"/>
  <c r="DO73" i="6" s="1"/>
  <c r="DF73" i="6"/>
  <c r="DJ73" i="6"/>
  <c r="DK73" i="6" s="1"/>
  <c r="DR74" i="6"/>
  <c r="DS74" i="6" s="1"/>
  <c r="DV74" i="6"/>
  <c r="DW74" i="6" s="1"/>
  <c r="DG74" i="6"/>
  <c r="DN76" i="6"/>
  <c r="DO76" i="6" s="1"/>
  <c r="DF76" i="6"/>
  <c r="DJ76" i="6"/>
  <c r="DK76" i="6" s="1"/>
  <c r="DB79" i="6"/>
  <c r="DC79" i="6" s="1"/>
  <c r="CW78" i="6"/>
  <c r="CX78" i="6" s="1"/>
  <c r="CQ79" i="6"/>
  <c r="DR83" i="6"/>
  <c r="DS83" i="6" s="1"/>
  <c r="DV83" i="6"/>
  <c r="DW83" i="6" s="1"/>
  <c r="DG83" i="6"/>
  <c r="DN44" i="6"/>
  <c r="DO44" i="6" s="1"/>
  <c r="DJ46" i="6"/>
  <c r="DK46" i="6" s="1"/>
  <c r="DB47" i="6"/>
  <c r="DC47" i="6" s="1"/>
  <c r="CQ47" i="6"/>
  <c r="CW46" i="6"/>
  <c r="CX46" i="6" s="1"/>
  <c r="DG48" i="6"/>
  <c r="DR48" i="6"/>
  <c r="DS48" i="6" s="1"/>
  <c r="CT50" i="6"/>
  <c r="CW50" i="6"/>
  <c r="CX50" i="6" s="1"/>
  <c r="DJ50" i="6"/>
  <c r="DK50" i="6" s="1"/>
  <c r="CT51" i="6"/>
  <c r="CW51" i="6"/>
  <c r="CX51" i="6" s="1"/>
  <c r="DB53" i="6"/>
  <c r="DC53" i="6" s="1"/>
  <c r="CQ53" i="6"/>
  <c r="CW52" i="6"/>
  <c r="CX52" i="6" s="1"/>
  <c r="DG54" i="6"/>
  <c r="DR54" i="6"/>
  <c r="DS54" i="6" s="1"/>
  <c r="DV57" i="6"/>
  <c r="DW57" i="6" s="1"/>
  <c r="DV61" i="6"/>
  <c r="DW61" i="6" s="1"/>
  <c r="DG61" i="6"/>
  <c r="CW48" i="6"/>
  <c r="CX48" i="6" s="1"/>
  <c r="DB49" i="6"/>
  <c r="DC49" i="6" s="1"/>
  <c r="CQ49" i="6"/>
  <c r="DB54" i="6"/>
  <c r="DC54" i="6" s="1"/>
  <c r="DJ54" i="6"/>
  <c r="DK54" i="6" s="1"/>
  <c r="DB55" i="6"/>
  <c r="DC55" i="6" s="1"/>
  <c r="DN60" i="6"/>
  <c r="DO60" i="6" s="1"/>
  <c r="DF60" i="6"/>
  <c r="DF69" i="6"/>
  <c r="DN69" i="6"/>
  <c r="DO69" i="6" s="1"/>
  <c r="DJ69" i="6"/>
  <c r="DK69" i="6" s="1"/>
  <c r="DR43" i="6"/>
  <c r="DS43" i="6" s="1"/>
  <c r="DF45" i="6"/>
  <c r="DN45" i="6"/>
  <c r="DO45" i="6" s="1"/>
  <c r="DN46" i="6"/>
  <c r="DO46" i="6" s="1"/>
  <c r="DV47" i="6"/>
  <c r="DW47" i="6" s="1"/>
  <c r="DG47" i="6"/>
  <c r="DR47" i="6"/>
  <c r="DS47" i="6" s="1"/>
  <c r="DN50" i="6"/>
  <c r="DO50" i="6" s="1"/>
  <c r="DV53" i="6"/>
  <c r="DW53" i="6" s="1"/>
  <c r="DG53" i="6"/>
  <c r="DR53" i="6"/>
  <c r="DS53" i="6" s="1"/>
  <c r="DB58" i="6"/>
  <c r="DC58" i="6" s="1"/>
  <c r="DN59" i="6"/>
  <c r="DO59" i="6" s="1"/>
  <c r="DF59" i="6"/>
  <c r="DJ59" i="6"/>
  <c r="DK59" i="6" s="1"/>
  <c r="CX67" i="6"/>
  <c r="DB67" i="6"/>
  <c r="DC67" i="6" s="1"/>
  <c r="DV78" i="6"/>
  <c r="DW78" i="6" s="1"/>
  <c r="DG78" i="6"/>
  <c r="DR78" i="6"/>
  <c r="DS78" i="6" s="1"/>
  <c r="DN86" i="6"/>
  <c r="DO86" i="6" s="1"/>
  <c r="DF86" i="6"/>
  <c r="DJ86" i="6"/>
  <c r="DK86" i="6" s="1"/>
  <c r="DJ47" i="6"/>
  <c r="DK47" i="6" s="1"/>
  <c r="DN49" i="6"/>
  <c r="DO49" i="6" s="1"/>
  <c r="DJ53" i="6"/>
  <c r="DK53" i="6" s="1"/>
  <c r="CW57" i="6"/>
  <c r="DJ58" i="6"/>
  <c r="DK58" i="6" s="1"/>
  <c r="DR58" i="6"/>
  <c r="DS58" i="6" s="1"/>
  <c r="CW64" i="6"/>
  <c r="CX64" i="6" s="1"/>
  <c r="DB65" i="6"/>
  <c r="DC65" i="6" s="1"/>
  <c r="DF67" i="6"/>
  <c r="DJ67" i="6"/>
  <c r="DK67" i="6" s="1"/>
  <c r="DB68" i="6"/>
  <c r="DC68" i="6" s="1"/>
  <c r="DN84" i="6"/>
  <c r="DO84" i="6" s="1"/>
  <c r="DF84" i="6"/>
  <c r="DJ57" i="6"/>
  <c r="DK57" i="6" s="1"/>
  <c r="CW62" i="6"/>
  <c r="CX62" i="6" s="1"/>
  <c r="CQ63" i="6"/>
  <c r="DV63" i="6"/>
  <c r="DW63" i="6" s="1"/>
  <c r="DG63" i="6"/>
  <c r="CW63" i="6"/>
  <c r="CX63" i="6" s="1"/>
  <c r="CQ64" i="6"/>
  <c r="DV64" i="6"/>
  <c r="DW64" i="6" s="1"/>
  <c r="DG64" i="6"/>
  <c r="DN72" i="6"/>
  <c r="DO72" i="6" s="1"/>
  <c r="CQ74" i="6"/>
  <c r="CW73" i="6"/>
  <c r="CX73" i="6" s="1"/>
  <c r="DR77" i="6"/>
  <c r="DS77" i="6" s="1"/>
  <c r="DG77" i="6"/>
  <c r="DV77" i="6"/>
  <c r="DW77" i="6" s="1"/>
  <c r="CQ58" i="6"/>
  <c r="DG58" i="6"/>
  <c r="CQ59" i="6"/>
  <c r="CW61" i="6"/>
  <c r="CX61" i="6" s="1"/>
  <c r="DB62" i="6"/>
  <c r="DC62" i="6" s="1"/>
  <c r="CQ62" i="6"/>
  <c r="DV62" i="6"/>
  <c r="DW62" i="6" s="1"/>
  <c r="DG62" i="6"/>
  <c r="DR62" i="6"/>
  <c r="DS62" i="6" s="1"/>
  <c r="DR63" i="6"/>
  <c r="DS63" i="6" s="1"/>
  <c r="DR64" i="6"/>
  <c r="DS64" i="6" s="1"/>
  <c r="DN67" i="6"/>
  <c r="DO67" i="6" s="1"/>
  <c r="DR68" i="6"/>
  <c r="DS68" i="6" s="1"/>
  <c r="DV68" i="6"/>
  <c r="DW68" i="6" s="1"/>
  <c r="DF72" i="6"/>
  <c r="DR75" i="6"/>
  <c r="DS75" i="6" s="1"/>
  <c r="DV75" i="6"/>
  <c r="DW75" i="6" s="1"/>
  <c r="CX77" i="6"/>
  <c r="DB77" i="6"/>
  <c r="DC77" i="6" s="1"/>
  <c r="DN78" i="6"/>
  <c r="DO78" i="6" s="1"/>
  <c r="DJ78" i="6"/>
  <c r="DK78" i="6" s="1"/>
  <c r="DV80" i="6"/>
  <c r="DW80" i="6" s="1"/>
  <c r="DG80" i="6"/>
  <c r="DR80" i="6"/>
  <c r="DS80" i="6" s="1"/>
  <c r="DJ81" i="6"/>
  <c r="DK81" i="6" s="1"/>
  <c r="DN81" i="6"/>
  <c r="DO81" i="6" s="1"/>
  <c r="DF81" i="6"/>
  <c r="DN83" i="6"/>
  <c r="DO83" i="6" s="1"/>
  <c r="DR85" i="6"/>
  <c r="DS85" i="6" s="1"/>
  <c r="DG85" i="6"/>
  <c r="DV85" i="6"/>
  <c r="DW85" i="6" s="1"/>
  <c r="DB87" i="6"/>
  <c r="DC87" i="6" s="1"/>
  <c r="DJ66" i="6"/>
  <c r="DK66" i="6" s="1"/>
  <c r="DV71" i="6"/>
  <c r="DW71" i="6" s="1"/>
  <c r="DG71" i="6"/>
  <c r="CW74" i="6"/>
  <c r="CX74" i="6" s="1"/>
  <c r="DB78" i="6"/>
  <c r="DC78" i="6" s="1"/>
  <c r="DV82" i="6"/>
  <c r="DW82" i="6" s="1"/>
  <c r="DG82" i="6"/>
  <c r="DN70" i="6"/>
  <c r="DO70" i="6" s="1"/>
  <c r="DR71" i="6"/>
  <c r="DS71" i="6" s="1"/>
  <c r="CQ75" i="6"/>
  <c r="DG79" i="6"/>
  <c r="DB80" i="6"/>
  <c r="DC80" i="6" s="1"/>
  <c r="DJ80" i="6"/>
  <c r="DK80" i="6" s="1"/>
  <c r="DR82" i="6"/>
  <c r="DS82" i="6" s="1"/>
  <c r="CW86" i="6"/>
  <c r="CX86" i="6" s="1"/>
  <c r="DG55" i="5"/>
  <c r="DJ51" i="5"/>
  <c r="DK51" i="5" s="1"/>
  <c r="CW58" i="5"/>
  <c r="CX58" i="5" s="1"/>
  <c r="DF67" i="5"/>
  <c r="DR67" i="5" s="1"/>
  <c r="DS67" i="5" s="1"/>
  <c r="CW71" i="5"/>
  <c r="CX71" i="5" s="1"/>
  <c r="DN75" i="5"/>
  <c r="DO75" i="5" s="1"/>
  <c r="CW79" i="5"/>
  <c r="CX79" i="5" s="1"/>
  <c r="DB80" i="5"/>
  <c r="DC80" i="5" s="1"/>
  <c r="DR89" i="5"/>
  <c r="DS89" i="5" s="1"/>
  <c r="CW64" i="5"/>
  <c r="CX64" i="5" s="1"/>
  <c r="DF75" i="5"/>
  <c r="CW43" i="5"/>
  <c r="CX43" i="5" s="1"/>
  <c r="DF72" i="5"/>
  <c r="DR72" i="5" s="1"/>
  <c r="DS72" i="5" s="1"/>
  <c r="DJ80" i="5"/>
  <c r="DK80" i="5" s="1"/>
  <c r="DG89" i="5"/>
  <c r="DJ45" i="5"/>
  <c r="DK45" i="5" s="1"/>
  <c r="DF46" i="5"/>
  <c r="DG46" i="5" s="1"/>
  <c r="DJ52" i="5"/>
  <c r="DK52" i="5" s="1"/>
  <c r="DJ55" i="5"/>
  <c r="DK55" i="5" s="1"/>
  <c r="DF56" i="5"/>
  <c r="DR56" i="5" s="1"/>
  <c r="DS56" i="5" s="1"/>
  <c r="DN58" i="5"/>
  <c r="DO58" i="5" s="1"/>
  <c r="DF74" i="5"/>
  <c r="DN47" i="5"/>
  <c r="DO47" i="5" s="1"/>
  <c r="DF49" i="5"/>
  <c r="DV49" i="5" s="1"/>
  <c r="DW49" i="5" s="1"/>
  <c r="DV72" i="5"/>
  <c r="DW72" i="5" s="1"/>
  <c r="CW48" i="5"/>
  <c r="CX48" i="5" s="1"/>
  <c r="DV57" i="5"/>
  <c r="DW57" i="5" s="1"/>
  <c r="CW62" i="5"/>
  <c r="CX62" i="5" s="1"/>
  <c r="DF66" i="5"/>
  <c r="DN69" i="5"/>
  <c r="DO69" i="5" s="1"/>
  <c r="DR75" i="5"/>
  <c r="DS75" i="5" s="1"/>
  <c r="DV75" i="5"/>
  <c r="DW75" i="5" s="1"/>
  <c r="DJ76" i="5"/>
  <c r="DK76" i="5" s="1"/>
  <c r="DF77" i="5"/>
  <c r="DR77" i="5" s="1"/>
  <c r="DS77" i="5" s="1"/>
  <c r="CQ78" i="5"/>
  <c r="CQ80" i="5"/>
  <c r="DJ84" i="5"/>
  <c r="DK84" i="5" s="1"/>
  <c r="DF85" i="5"/>
  <c r="DV85" i="5" s="1"/>
  <c r="DW85" i="5" s="1"/>
  <c r="CQ86" i="5"/>
  <c r="DG88" i="5"/>
  <c r="DR88" i="5"/>
  <c r="DS88" i="5" s="1"/>
  <c r="DG92" i="5"/>
  <c r="DV92" i="5"/>
  <c r="DW92" i="5" s="1"/>
  <c r="DV68" i="5"/>
  <c r="DW68" i="5" s="1"/>
  <c r="CW49" i="5"/>
  <c r="CX49" i="5" s="1"/>
  <c r="CT58" i="5"/>
  <c r="DF45" i="5"/>
  <c r="DV45" i="5" s="1"/>
  <c r="DW45" i="5" s="1"/>
  <c r="DF47" i="5"/>
  <c r="DG47" i="5" s="1"/>
  <c r="CQ48" i="5"/>
  <c r="DJ49" i="5"/>
  <c r="DK49" i="5" s="1"/>
  <c r="DF50" i="5"/>
  <c r="DG50" i="5" s="1"/>
  <c r="DN53" i="5"/>
  <c r="DO53" i="5" s="1"/>
  <c r="DR55" i="5"/>
  <c r="DS55" i="5" s="1"/>
  <c r="DN55" i="5"/>
  <c r="DO55" i="5" s="1"/>
  <c r="DF58" i="5"/>
  <c r="DG58" i="5" s="1"/>
  <c r="CW67" i="5"/>
  <c r="CX67" i="5" s="1"/>
  <c r="DJ74" i="5"/>
  <c r="DK74" i="5" s="1"/>
  <c r="CW82" i="5"/>
  <c r="CX82" i="5" s="1"/>
  <c r="CW45" i="5"/>
  <c r="CX45" i="5" s="1"/>
  <c r="DF51" i="5"/>
  <c r="DG51" i="5" s="1"/>
  <c r="DF52" i="5"/>
  <c r="DV52" i="5" s="1"/>
  <c r="DW52" i="5" s="1"/>
  <c r="DF61" i="5"/>
  <c r="DR61" i="5" s="1"/>
  <c r="DS61" i="5" s="1"/>
  <c r="DN66" i="5"/>
  <c r="DO66" i="5" s="1"/>
  <c r="DN67" i="5"/>
  <c r="DO67" i="5" s="1"/>
  <c r="DN68" i="5"/>
  <c r="DO68" i="5" s="1"/>
  <c r="DN72" i="5"/>
  <c r="DO72" i="5" s="1"/>
  <c r="DF73" i="5"/>
  <c r="DR73" i="5" s="1"/>
  <c r="DS73" i="5" s="1"/>
  <c r="DN77" i="5"/>
  <c r="DO77" i="5" s="1"/>
  <c r="DJ78" i="5"/>
  <c r="DK78" i="5" s="1"/>
  <c r="DB81" i="5"/>
  <c r="DC81" i="5" s="1"/>
  <c r="DJ82" i="5"/>
  <c r="DK82" i="5" s="1"/>
  <c r="DB83" i="5"/>
  <c r="DC83" i="5" s="1"/>
  <c r="DN85" i="5"/>
  <c r="DO85" i="5" s="1"/>
  <c r="DJ86" i="5"/>
  <c r="DK86" i="5" s="1"/>
  <c r="DR44" i="5"/>
  <c r="DS44" i="5" s="1"/>
  <c r="DN46" i="5"/>
  <c r="DO46" i="5" s="1"/>
  <c r="DR48" i="5"/>
  <c r="DS48" i="5" s="1"/>
  <c r="DG52" i="5"/>
  <c r="DG53" i="5"/>
  <c r="DV63" i="5"/>
  <c r="DW63" i="5" s="1"/>
  <c r="DG63" i="5"/>
  <c r="DR63" i="5"/>
  <c r="DS63" i="5" s="1"/>
  <c r="DV64" i="5"/>
  <c r="DW64" i="5" s="1"/>
  <c r="DG64" i="5"/>
  <c r="DR64" i="5"/>
  <c r="DS64" i="5" s="1"/>
  <c r="DJ79" i="5"/>
  <c r="DK79" i="5" s="1"/>
  <c r="DN79" i="5"/>
  <c r="DO79" i="5" s="1"/>
  <c r="DF79" i="5"/>
  <c r="CQ85" i="5"/>
  <c r="DB85" i="5"/>
  <c r="DC85" i="5" s="1"/>
  <c r="CW84" i="5"/>
  <c r="CX84" i="5" s="1"/>
  <c r="CT43" i="5"/>
  <c r="DJ44" i="5"/>
  <c r="DK44" i="5" s="1"/>
  <c r="DV44" i="5"/>
  <c r="DW44" i="5" s="1"/>
  <c r="DR46" i="5"/>
  <c r="DS46" i="5" s="1"/>
  <c r="DJ48" i="5"/>
  <c r="DK48" i="5" s="1"/>
  <c r="DV48" i="5"/>
  <c r="DW48" i="5" s="1"/>
  <c r="CW50" i="5"/>
  <c r="CX50" i="5" s="1"/>
  <c r="CW51" i="5"/>
  <c r="CX51" i="5" s="1"/>
  <c r="CW54" i="5"/>
  <c r="CX54" i="5" s="1"/>
  <c r="DJ54" i="5"/>
  <c r="DK54" i="5" s="1"/>
  <c r="DV54" i="5"/>
  <c r="DW54" i="5" s="1"/>
  <c r="DN57" i="5"/>
  <c r="DO57" i="5" s="1"/>
  <c r="DV58" i="5"/>
  <c r="DW58" i="5" s="1"/>
  <c r="DB59" i="5"/>
  <c r="DC59" i="5" s="1"/>
  <c r="CQ59" i="5"/>
  <c r="DG60" i="5"/>
  <c r="DR60" i="5"/>
  <c r="DS60" i="5" s="1"/>
  <c r="DN62" i="5"/>
  <c r="DO62" i="5" s="1"/>
  <c r="DJ62" i="5"/>
  <c r="DK62" i="5" s="1"/>
  <c r="DN63" i="5"/>
  <c r="DO63" i="5" s="1"/>
  <c r="DJ63" i="5"/>
  <c r="DK63" i="5" s="1"/>
  <c r="DN64" i="5"/>
  <c r="DO64" i="5" s="1"/>
  <c r="DJ64" i="5"/>
  <c r="DK64" i="5" s="1"/>
  <c r="DN65" i="5"/>
  <c r="DO65" i="5" s="1"/>
  <c r="DF65" i="5"/>
  <c r="CW65" i="5"/>
  <c r="CX65" i="5" s="1"/>
  <c r="CQ66" i="5"/>
  <c r="DV73" i="5"/>
  <c r="DW73" i="5" s="1"/>
  <c r="DG73" i="5"/>
  <c r="CX75" i="5"/>
  <c r="DB75" i="5"/>
  <c r="DC75" i="5" s="1"/>
  <c r="CQ77" i="5"/>
  <c r="DB77" i="5"/>
  <c r="DC77" i="5" s="1"/>
  <c r="CW76" i="5"/>
  <c r="CX76" i="5" s="1"/>
  <c r="DR43" i="5"/>
  <c r="DS43" i="5" s="1"/>
  <c r="DB45" i="5"/>
  <c r="DC45" i="5" s="1"/>
  <c r="CQ45" i="5"/>
  <c r="DV46" i="5"/>
  <c r="DW46" i="5" s="1"/>
  <c r="DB49" i="5"/>
  <c r="DC49" i="5" s="1"/>
  <c r="CQ49" i="5"/>
  <c r="DG54" i="5"/>
  <c r="DG56" i="5"/>
  <c r="DJ59" i="5"/>
  <c r="DK59" i="5" s="1"/>
  <c r="DN59" i="5"/>
  <c r="DO59" i="5" s="1"/>
  <c r="DJ60" i="5"/>
  <c r="DK60" i="5" s="1"/>
  <c r="CQ61" i="5"/>
  <c r="CW60" i="5"/>
  <c r="CX60" i="5" s="1"/>
  <c r="CQ62" i="5"/>
  <c r="CQ63" i="5"/>
  <c r="DB64" i="5"/>
  <c r="DC64" i="5" s="1"/>
  <c r="CQ64" i="5"/>
  <c r="DR85" i="5"/>
  <c r="DS85" i="5" s="1"/>
  <c r="DF87" i="5"/>
  <c r="DJ87" i="5"/>
  <c r="DK87" i="5" s="1"/>
  <c r="DG43" i="5"/>
  <c r="DB44" i="5"/>
  <c r="DC44" i="5" s="1"/>
  <c r="CW46" i="5"/>
  <c r="CX46" i="5" s="1"/>
  <c r="DB47" i="5"/>
  <c r="DC47" i="5" s="1"/>
  <c r="DN50" i="5"/>
  <c r="DO50" i="5" s="1"/>
  <c r="CW52" i="5"/>
  <c r="CX52" i="5" s="1"/>
  <c r="DB53" i="5"/>
  <c r="DC53" i="5" s="1"/>
  <c r="DB57" i="5"/>
  <c r="DC57" i="5" s="1"/>
  <c r="DJ57" i="5"/>
  <c r="DK57" i="5" s="1"/>
  <c r="CW57" i="5"/>
  <c r="CX57" i="5" s="1"/>
  <c r="CQ58" i="5"/>
  <c r="DN60" i="5"/>
  <c r="DO60" i="5" s="1"/>
  <c r="CW61" i="5"/>
  <c r="CX61" i="5" s="1"/>
  <c r="DG61" i="5"/>
  <c r="DV62" i="5"/>
  <c r="DW62" i="5" s="1"/>
  <c r="DG62" i="5"/>
  <c r="DR62" i="5"/>
  <c r="DS62" i="5" s="1"/>
  <c r="CW63" i="5"/>
  <c r="CX63" i="5" s="1"/>
  <c r="DR66" i="5"/>
  <c r="DS66" i="5" s="1"/>
  <c r="DV66" i="5"/>
  <c r="DW66" i="5" s="1"/>
  <c r="DG66" i="5"/>
  <c r="DG77" i="5"/>
  <c r="CQ43" i="5"/>
  <c r="DZ43" i="5"/>
  <c r="EA43" i="5" s="1"/>
  <c r="DN44" i="5"/>
  <c r="DO44" i="5" s="1"/>
  <c r="DN48" i="5"/>
  <c r="DO48" i="5" s="1"/>
  <c r="DR49" i="5"/>
  <c r="DS49" i="5" s="1"/>
  <c r="CQ51" i="5"/>
  <c r="CQ52" i="5"/>
  <c r="DV53" i="5"/>
  <c r="DW53" i="5" s="1"/>
  <c r="DN54" i="5"/>
  <c r="DO54" i="5" s="1"/>
  <c r="DB56" i="5"/>
  <c r="DC56" i="5" s="1"/>
  <c r="CQ56" i="5"/>
  <c r="CW55" i="5"/>
  <c r="CX55" i="5" s="1"/>
  <c r="DG57" i="5"/>
  <c r="DF59" i="5"/>
  <c r="CW66" i="5"/>
  <c r="CX66" i="5" s="1"/>
  <c r="CQ67" i="5"/>
  <c r="DF70" i="5"/>
  <c r="DJ70" i="5"/>
  <c r="DK70" i="5" s="1"/>
  <c r="DN71" i="5"/>
  <c r="DO71" i="5" s="1"/>
  <c r="DF71" i="5"/>
  <c r="DJ71" i="5"/>
  <c r="DK71" i="5" s="1"/>
  <c r="CX72" i="5"/>
  <c r="DB72" i="5"/>
  <c r="DC72" i="5" s="1"/>
  <c r="DR74" i="5"/>
  <c r="DS74" i="5" s="1"/>
  <c r="DJ56" i="5"/>
  <c r="DK56" i="5" s="1"/>
  <c r="DJ61" i="5"/>
  <c r="DK61" i="5" s="1"/>
  <c r="DG69" i="5"/>
  <c r="DB71" i="5"/>
  <c r="DC71" i="5" s="1"/>
  <c r="CQ71" i="5"/>
  <c r="DV74" i="5"/>
  <c r="DW74" i="5" s="1"/>
  <c r="DB68" i="5"/>
  <c r="DC68" i="5" s="1"/>
  <c r="DG68" i="5"/>
  <c r="DR69" i="5"/>
  <c r="DS69" i="5" s="1"/>
  <c r="DG72" i="5"/>
  <c r="DJ73" i="5"/>
  <c r="DK73" i="5" s="1"/>
  <c r="DG74" i="5"/>
  <c r="DG75" i="5"/>
  <c r="DF81" i="5"/>
  <c r="DN81" i="5"/>
  <c r="DO81" i="5" s="1"/>
  <c r="DB84" i="5"/>
  <c r="DC84" i="5" s="1"/>
  <c r="DV90" i="5"/>
  <c r="DW90" i="5" s="1"/>
  <c r="DG90" i="5"/>
  <c r="CW69" i="5"/>
  <c r="CX69" i="5" s="1"/>
  <c r="DJ69" i="5"/>
  <c r="DK69" i="5" s="1"/>
  <c r="CW70" i="5"/>
  <c r="CX70" i="5" s="1"/>
  <c r="CW73" i="5"/>
  <c r="CX73" i="5" s="1"/>
  <c r="CW74" i="5"/>
  <c r="CX74" i="5" s="1"/>
  <c r="CW78" i="5"/>
  <c r="CX78" i="5" s="1"/>
  <c r="DB79" i="5"/>
  <c r="DC79" i="5" s="1"/>
  <c r="DF83" i="5"/>
  <c r="DN83" i="5"/>
  <c r="DO83" i="5" s="1"/>
  <c r="CW86" i="5"/>
  <c r="CX86" i="5" s="1"/>
  <c r="DB87" i="5"/>
  <c r="DC87" i="5" s="1"/>
  <c r="DR90" i="5"/>
  <c r="DS90" i="5" s="1"/>
  <c r="DF76" i="5"/>
  <c r="DF78" i="5"/>
  <c r="DF80" i="5"/>
  <c r="DF82" i="5"/>
  <c r="DF84" i="5"/>
  <c r="DF86" i="5"/>
  <c r="DT45" i="2"/>
  <c r="DU45" i="2" s="1"/>
  <c r="DT75" i="4"/>
  <c r="DU75" i="4" s="1"/>
  <c r="DT64" i="2"/>
  <c r="DU64" i="2" s="1"/>
  <c r="DT45" i="4"/>
  <c r="DU45" i="4" s="1"/>
  <c r="DD44" i="4"/>
  <c r="DE44" i="4" s="1"/>
  <c r="CS44" i="4"/>
  <c r="DT44" i="4"/>
  <c r="DU44" i="4" s="1"/>
  <c r="DX44" i="4"/>
  <c r="DY44" i="4" s="1"/>
  <c r="DI44" i="4"/>
  <c r="DT52" i="4"/>
  <c r="DU52" i="4" s="1"/>
  <c r="DI52" i="4"/>
  <c r="DD43" i="4"/>
  <c r="DE43" i="4" s="1"/>
  <c r="CY43" i="4"/>
  <c r="CZ43" i="4" s="1"/>
  <c r="DX45" i="4"/>
  <c r="DY45" i="4" s="1"/>
  <c r="DI49" i="4"/>
  <c r="DX52" i="4"/>
  <c r="DY52" i="4" s="1"/>
  <c r="DH54" i="4"/>
  <c r="DP54" i="4"/>
  <c r="DQ54" i="4" s="1"/>
  <c r="DL54" i="4"/>
  <c r="DM54" i="4" s="1"/>
  <c r="CV54" i="4"/>
  <c r="CY54" i="4"/>
  <c r="CZ54" i="4" s="1"/>
  <c r="DD56" i="4"/>
  <c r="DE56" i="4" s="1"/>
  <c r="CS56" i="4"/>
  <c r="CY55" i="4"/>
  <c r="CZ55" i="4" s="1"/>
  <c r="DP71" i="4"/>
  <c r="DQ71" i="4" s="1"/>
  <c r="DH71" i="4"/>
  <c r="DL71" i="4"/>
  <c r="DM71" i="4" s="1"/>
  <c r="DP47" i="4"/>
  <c r="DQ47" i="4" s="1"/>
  <c r="DH47" i="4"/>
  <c r="DI45" i="4"/>
  <c r="DT53" i="4"/>
  <c r="DU53" i="4" s="1"/>
  <c r="DX53" i="4"/>
  <c r="DY53" i="4" s="1"/>
  <c r="DI53" i="4"/>
  <c r="DT59" i="4"/>
  <c r="DU59" i="4" s="1"/>
  <c r="DX59" i="4"/>
  <c r="DY59" i="4" s="1"/>
  <c r="DI59" i="4"/>
  <c r="DT66" i="4"/>
  <c r="DU66" i="4" s="1"/>
  <c r="DX66" i="4"/>
  <c r="DY66" i="4" s="1"/>
  <c r="DI66" i="4"/>
  <c r="DT77" i="4"/>
  <c r="DU77" i="4" s="1"/>
  <c r="DI77" i="4"/>
  <c r="DX77" i="4"/>
  <c r="DY77" i="4" s="1"/>
  <c r="DH87" i="4"/>
  <c r="DL87" i="4"/>
  <c r="DM87" i="4" s="1"/>
  <c r="DP87" i="4"/>
  <c r="DQ87" i="4" s="1"/>
  <c r="CY47" i="4"/>
  <c r="CZ47" i="4" s="1"/>
  <c r="CS48" i="4"/>
  <c r="DD48" i="4"/>
  <c r="DE48" i="4" s="1"/>
  <c r="DT48" i="4"/>
  <c r="DU48" i="4" s="1"/>
  <c r="DX48" i="4"/>
  <c r="DY48" i="4" s="1"/>
  <c r="DI48" i="4"/>
  <c r="DP51" i="4"/>
  <c r="DQ51" i="4" s="1"/>
  <c r="DH51" i="4"/>
  <c r="DL51" i="4"/>
  <c r="DM51" i="4" s="1"/>
  <c r="DD55" i="4"/>
  <c r="DE55" i="4" s="1"/>
  <c r="DD67" i="4"/>
  <c r="DE67" i="4" s="1"/>
  <c r="CS67" i="4"/>
  <c r="DL72" i="4"/>
  <c r="DM72" i="4" s="1"/>
  <c r="DP72" i="4"/>
  <c r="DQ72" i="4" s="1"/>
  <c r="DH72" i="4"/>
  <c r="CS77" i="4"/>
  <c r="DD77" i="4"/>
  <c r="DE77" i="4" s="1"/>
  <c r="CY76" i="4"/>
  <c r="CZ76" i="4" s="1"/>
  <c r="DT85" i="4"/>
  <c r="DU85" i="4" s="1"/>
  <c r="DX85" i="4"/>
  <c r="DY85" i="4" s="1"/>
  <c r="DI85" i="4"/>
  <c r="DL50" i="4"/>
  <c r="DM50" i="4" s="1"/>
  <c r="DD53" i="4"/>
  <c r="DE53" i="4" s="1"/>
  <c r="DX56" i="4"/>
  <c r="DY56" i="4" s="1"/>
  <c r="DI56" i="4"/>
  <c r="DT56" i="4"/>
  <c r="DU56" i="4" s="1"/>
  <c r="DL59" i="4"/>
  <c r="DM59" i="4" s="1"/>
  <c r="DP59" i="4"/>
  <c r="DQ59" i="4" s="1"/>
  <c r="DL60" i="4"/>
  <c r="DM60" i="4" s="1"/>
  <c r="CS61" i="4"/>
  <c r="CY60" i="4"/>
  <c r="CZ60" i="4" s="1"/>
  <c r="CS62" i="4"/>
  <c r="CS63" i="4"/>
  <c r="DD64" i="4"/>
  <c r="DE64" i="4" s="1"/>
  <c r="CS64" i="4"/>
  <c r="DT67" i="4"/>
  <c r="DU67" i="4" s="1"/>
  <c r="DX67" i="4"/>
  <c r="DY67" i="4" s="1"/>
  <c r="DI67" i="4"/>
  <c r="CY73" i="4"/>
  <c r="CZ73" i="4" s="1"/>
  <c r="CV73" i="4"/>
  <c r="DT81" i="4"/>
  <c r="DU81" i="4" s="1"/>
  <c r="DI81" i="4"/>
  <c r="CS85" i="4"/>
  <c r="DD85" i="4"/>
  <c r="DE85" i="4" s="1"/>
  <c r="CY84" i="4"/>
  <c r="CZ84" i="4" s="1"/>
  <c r="DT43" i="4"/>
  <c r="DU43" i="4" s="1"/>
  <c r="EB43" i="4"/>
  <c r="EC43" i="4" s="1"/>
  <c r="DL45" i="4"/>
  <c r="DM45" i="4" s="1"/>
  <c r="DH46" i="4"/>
  <c r="CS47" i="4"/>
  <c r="DL49" i="4"/>
  <c r="DM49" i="4" s="1"/>
  <c r="DH50" i="4"/>
  <c r="DD52" i="4"/>
  <c r="DE52" i="4" s="1"/>
  <c r="CS53" i="4"/>
  <c r="DL57" i="4"/>
  <c r="DM57" i="4" s="1"/>
  <c r="CY57" i="4"/>
  <c r="CZ57" i="4" s="1"/>
  <c r="DD58" i="4"/>
  <c r="DE58" i="4" s="1"/>
  <c r="CS58" i="4"/>
  <c r="DP60" i="4"/>
  <c r="DQ60" i="4" s="1"/>
  <c r="CY61" i="4"/>
  <c r="CZ61" i="4" s="1"/>
  <c r="DX61" i="4"/>
  <c r="DY61" i="4" s="1"/>
  <c r="DI61" i="4"/>
  <c r="DT61" i="4"/>
  <c r="DU61" i="4" s="1"/>
  <c r="CY62" i="4"/>
  <c r="CZ62" i="4" s="1"/>
  <c r="DX62" i="4"/>
  <c r="DY62" i="4" s="1"/>
  <c r="DI62" i="4"/>
  <c r="DT62" i="4"/>
  <c r="DU62" i="4" s="1"/>
  <c r="CY63" i="4"/>
  <c r="CZ63" i="4" s="1"/>
  <c r="DX63" i="4"/>
  <c r="DY63" i="4" s="1"/>
  <c r="DI63" i="4"/>
  <c r="DT63" i="4"/>
  <c r="DU63" i="4" s="1"/>
  <c r="DX64" i="4"/>
  <c r="DY64" i="4" s="1"/>
  <c r="DI64" i="4"/>
  <c r="DT64" i="4"/>
  <c r="DU64" i="4" s="1"/>
  <c r="DL67" i="4"/>
  <c r="DM67" i="4" s="1"/>
  <c r="DP67" i="4"/>
  <c r="DQ67" i="4" s="1"/>
  <c r="DH70" i="4"/>
  <c r="DL70" i="4"/>
  <c r="DM70" i="4" s="1"/>
  <c r="DP70" i="4"/>
  <c r="DQ70" i="4" s="1"/>
  <c r="DX74" i="4"/>
  <c r="DY74" i="4" s="1"/>
  <c r="DI74" i="4"/>
  <c r="DD76" i="4"/>
  <c r="DE76" i="4" s="1"/>
  <c r="DL46" i="4"/>
  <c r="DM46" i="4" s="1"/>
  <c r="CS43" i="4"/>
  <c r="CS46" i="4"/>
  <c r="CS50" i="4"/>
  <c r="CS51" i="4"/>
  <c r="DP57" i="4"/>
  <c r="DQ57" i="4" s="1"/>
  <c r="DT58" i="4"/>
  <c r="DU58" i="4" s="1"/>
  <c r="DX58" i="4"/>
  <c r="DY58" i="4" s="1"/>
  <c r="DI58" i="4"/>
  <c r="DD59" i="4"/>
  <c r="DE59" i="4" s="1"/>
  <c r="CS59" i="4"/>
  <c r="DI60" i="4"/>
  <c r="DP62" i="4"/>
  <c r="DQ62" i="4" s="1"/>
  <c r="DL62" i="4"/>
  <c r="DM62" i="4" s="1"/>
  <c r="DP63" i="4"/>
  <c r="DQ63" i="4" s="1"/>
  <c r="DL63" i="4"/>
  <c r="DM63" i="4" s="1"/>
  <c r="DP64" i="4"/>
  <c r="DQ64" i="4" s="1"/>
  <c r="DL64" i="4"/>
  <c r="DM64" i="4" s="1"/>
  <c r="DD65" i="4"/>
  <c r="DE65" i="4" s="1"/>
  <c r="DL65" i="4"/>
  <c r="DM65" i="4" s="1"/>
  <c r="CY65" i="4"/>
  <c r="CZ65" i="4" s="1"/>
  <c r="DD66" i="4"/>
  <c r="DE66" i="4" s="1"/>
  <c r="CS66" i="4"/>
  <c r="DD73" i="4"/>
  <c r="DE73" i="4" s="1"/>
  <c r="DX73" i="4"/>
  <c r="DY73" i="4" s="1"/>
  <c r="DI73" i="4"/>
  <c r="DT73" i="4"/>
  <c r="DU73" i="4" s="1"/>
  <c r="DL79" i="4"/>
  <c r="DM79" i="4" s="1"/>
  <c r="DP79" i="4"/>
  <c r="DQ79" i="4" s="1"/>
  <c r="DH79" i="4"/>
  <c r="DD80" i="4"/>
  <c r="DE80" i="4" s="1"/>
  <c r="CY80" i="4"/>
  <c r="CZ80" i="4" s="1"/>
  <c r="DD81" i="4"/>
  <c r="DE81" i="4" s="1"/>
  <c r="DL56" i="4"/>
  <c r="DM56" i="4" s="1"/>
  <c r="DL61" i="4"/>
  <c r="DM61" i="4" s="1"/>
  <c r="DI69" i="4"/>
  <c r="DD71" i="4"/>
  <c r="DE71" i="4" s="1"/>
  <c r="CS71" i="4"/>
  <c r="DX90" i="4"/>
  <c r="DY90" i="4" s="1"/>
  <c r="DI90" i="4"/>
  <c r="CY69" i="4"/>
  <c r="DL69" i="4"/>
  <c r="DM69" i="4" s="1"/>
  <c r="CY70" i="4"/>
  <c r="CY74" i="4"/>
  <c r="CZ74" i="4" s="1"/>
  <c r="CS75" i="4"/>
  <c r="DD78" i="4"/>
  <c r="DE78" i="4" s="1"/>
  <c r="CY78" i="4"/>
  <c r="CZ78" i="4" s="1"/>
  <c r="DD79" i="4"/>
  <c r="DE79" i="4" s="1"/>
  <c r="DH83" i="4"/>
  <c r="DP83" i="4"/>
  <c r="DQ83" i="4" s="1"/>
  <c r="DD86" i="4"/>
  <c r="DE86" i="4" s="1"/>
  <c r="CY86" i="4"/>
  <c r="CZ86" i="4" s="1"/>
  <c r="DD87" i="4"/>
  <c r="DE87" i="4" s="1"/>
  <c r="DT90" i="4"/>
  <c r="DU90" i="4" s="1"/>
  <c r="DD74" i="4"/>
  <c r="DE74" i="4" s="1"/>
  <c r="DH76" i="4"/>
  <c r="DH78" i="4"/>
  <c r="DH80" i="4"/>
  <c r="DH82" i="4"/>
  <c r="DH84" i="4"/>
  <c r="DH86" i="4"/>
  <c r="CY47" i="2"/>
  <c r="CZ47" i="2" s="1"/>
  <c r="DD48" i="2"/>
  <c r="DE48" i="2" s="1"/>
  <c r="CS48" i="2"/>
  <c r="DT48" i="2"/>
  <c r="DU48" i="2" s="1"/>
  <c r="DX48" i="2"/>
  <c r="DY48" i="2" s="1"/>
  <c r="DI48" i="2"/>
  <c r="DP51" i="2"/>
  <c r="DQ51" i="2" s="1"/>
  <c r="DH51" i="2"/>
  <c r="DL51" i="2"/>
  <c r="DM51" i="2" s="1"/>
  <c r="DT58" i="2"/>
  <c r="DU58" i="2" s="1"/>
  <c r="DX58" i="2"/>
  <c r="DY58" i="2" s="1"/>
  <c r="DI58" i="2"/>
  <c r="DD44" i="2"/>
  <c r="DE44" i="2" s="1"/>
  <c r="CS44" i="2"/>
  <c r="DT44" i="2"/>
  <c r="DU44" i="2" s="1"/>
  <c r="DX44" i="2"/>
  <c r="DY44" i="2" s="1"/>
  <c r="DI44" i="2"/>
  <c r="DP47" i="2"/>
  <c r="DQ47" i="2" s="1"/>
  <c r="DH47" i="2"/>
  <c r="DX49" i="2"/>
  <c r="DY49" i="2" s="1"/>
  <c r="DX56" i="2"/>
  <c r="DY56" i="2" s="1"/>
  <c r="DT57" i="2"/>
  <c r="DU57" i="2" s="1"/>
  <c r="DI57" i="2"/>
  <c r="DP52" i="2"/>
  <c r="DQ52" i="2" s="1"/>
  <c r="DH52" i="2"/>
  <c r="DL52" i="2"/>
  <c r="DM52" i="2" s="1"/>
  <c r="CY54" i="2"/>
  <c r="CZ54" i="2" s="1"/>
  <c r="DD55" i="2"/>
  <c r="DE55" i="2" s="1"/>
  <c r="CS55" i="2"/>
  <c r="DD47" i="2"/>
  <c r="DE47" i="2" s="1"/>
  <c r="DI49" i="2"/>
  <c r="DT54" i="2"/>
  <c r="DU54" i="2" s="1"/>
  <c r="DX54" i="2"/>
  <c r="DY54" i="2" s="1"/>
  <c r="DI54" i="2"/>
  <c r="DI56" i="2"/>
  <c r="DP61" i="2"/>
  <c r="DQ61" i="2" s="1"/>
  <c r="DH61" i="2"/>
  <c r="DL61" i="2"/>
  <c r="DM61" i="2" s="1"/>
  <c r="DP53" i="2"/>
  <c r="DQ53" i="2" s="1"/>
  <c r="DH53" i="2"/>
  <c r="DT55" i="2"/>
  <c r="DU55" i="2" s="1"/>
  <c r="DX55" i="2"/>
  <c r="DY55" i="2" s="1"/>
  <c r="DI55" i="2"/>
  <c r="CY53" i="2"/>
  <c r="CZ53" i="2" s="1"/>
  <c r="CS54" i="2"/>
  <c r="DL59" i="2"/>
  <c r="DM59" i="2" s="1"/>
  <c r="DP59" i="2"/>
  <c r="DQ59" i="2" s="1"/>
  <c r="DH59" i="2"/>
  <c r="DD62" i="2"/>
  <c r="DE62" i="2" s="1"/>
  <c r="CS62" i="2"/>
  <c r="CY74" i="2"/>
  <c r="DD75" i="2"/>
  <c r="DE75" i="2" s="1"/>
  <c r="DL46" i="2"/>
  <c r="DM46" i="2" s="1"/>
  <c r="DL50" i="2"/>
  <c r="DM50" i="2" s="1"/>
  <c r="DP57" i="2"/>
  <c r="DQ57" i="2" s="1"/>
  <c r="CY57" i="2"/>
  <c r="CZ57" i="2" s="1"/>
  <c r="DD58" i="2"/>
  <c r="DE58" i="2" s="1"/>
  <c r="DI60" i="2"/>
  <c r="CS61" i="2"/>
  <c r="DD63" i="2"/>
  <c r="DE63" i="2" s="1"/>
  <c r="CS63" i="2"/>
  <c r="DX63" i="2"/>
  <c r="DY63" i="2" s="1"/>
  <c r="DI63" i="2"/>
  <c r="DT63" i="2"/>
  <c r="DU63" i="2" s="1"/>
  <c r="CS75" i="2"/>
  <c r="CY63" i="2"/>
  <c r="CZ63" i="2" s="1"/>
  <c r="CS64" i="2"/>
  <c r="DD76" i="2"/>
  <c r="DE76" i="2" s="1"/>
  <c r="DX80" i="2"/>
  <c r="DY80" i="2" s="1"/>
  <c r="DI80" i="2"/>
  <c r="DT80" i="2"/>
  <c r="DU80" i="2" s="1"/>
  <c r="CS83" i="2"/>
  <c r="CY82" i="2"/>
  <c r="CZ82" i="2" s="1"/>
  <c r="DT43" i="2"/>
  <c r="DU43" i="2" s="1"/>
  <c r="EB43" i="2"/>
  <c r="EC43" i="2" s="1"/>
  <c r="DL45" i="2"/>
  <c r="DM45" i="2" s="1"/>
  <c r="DH46" i="2"/>
  <c r="CS47" i="2"/>
  <c r="DL49" i="2"/>
  <c r="DM49" i="2" s="1"/>
  <c r="DH50" i="2"/>
  <c r="CS53" i="2"/>
  <c r="DL56" i="2"/>
  <c r="DM56" i="2" s="1"/>
  <c r="DD57" i="2"/>
  <c r="DE57" i="2" s="1"/>
  <c r="CS58" i="2"/>
  <c r="DD59" i="2"/>
  <c r="DE59" i="2" s="1"/>
  <c r="DT60" i="2"/>
  <c r="DU60" i="2" s="1"/>
  <c r="CY61" i="2"/>
  <c r="CZ61" i="2" s="1"/>
  <c r="DH62" i="2"/>
  <c r="CY64" i="2"/>
  <c r="CZ64" i="2" s="1"/>
  <c r="DD66" i="2"/>
  <c r="DE66" i="2" s="1"/>
  <c r="CS67" i="2"/>
  <c r="DT70" i="2"/>
  <c r="DU70" i="2" s="1"/>
  <c r="DI70" i="2"/>
  <c r="DP71" i="2"/>
  <c r="DQ71" i="2" s="1"/>
  <c r="DL71" i="2"/>
  <c r="DM71" i="2" s="1"/>
  <c r="CY73" i="2"/>
  <c r="CZ73" i="2" s="1"/>
  <c r="DX73" i="2"/>
  <c r="DY73" i="2" s="1"/>
  <c r="DI73" i="2"/>
  <c r="DT73" i="2"/>
  <c r="DU73" i="2" s="1"/>
  <c r="DP74" i="2"/>
  <c r="DQ74" i="2" s="1"/>
  <c r="DH74" i="2"/>
  <c r="DD81" i="2"/>
  <c r="DE81" i="2" s="1"/>
  <c r="DH83" i="2"/>
  <c r="DT85" i="2"/>
  <c r="DU85" i="2" s="1"/>
  <c r="DX85" i="2"/>
  <c r="DY85" i="2" s="1"/>
  <c r="DI85" i="2"/>
  <c r="DX90" i="2"/>
  <c r="DY90" i="2" s="1"/>
  <c r="DI90" i="2"/>
  <c r="DT90" i="2"/>
  <c r="DU90" i="2" s="1"/>
  <c r="DX64" i="2"/>
  <c r="DY64" i="2" s="1"/>
  <c r="DI64" i="2"/>
  <c r="DT75" i="2"/>
  <c r="DU75" i="2" s="1"/>
  <c r="DX75" i="2"/>
  <c r="DY75" i="2" s="1"/>
  <c r="DI75" i="2"/>
  <c r="CS43" i="2"/>
  <c r="CS46" i="2"/>
  <c r="CS50" i="2"/>
  <c r="CS51" i="2"/>
  <c r="CS52" i="2"/>
  <c r="CY58" i="2"/>
  <c r="CZ58" i="2" s="1"/>
  <c r="CY60" i="2"/>
  <c r="CZ60" i="2" s="1"/>
  <c r="DL60" i="2"/>
  <c r="DM60" i="2" s="1"/>
  <c r="CS65" i="2"/>
  <c r="DX65" i="2"/>
  <c r="DY65" i="2" s="1"/>
  <c r="DI65" i="2"/>
  <c r="DL70" i="2"/>
  <c r="DM70" i="2" s="1"/>
  <c r="DH71" i="2"/>
  <c r="DD72" i="2"/>
  <c r="DE72" i="2" s="1"/>
  <c r="CY71" i="2"/>
  <c r="CZ71" i="2" s="1"/>
  <c r="DL77" i="2"/>
  <c r="DM77" i="2" s="1"/>
  <c r="DP77" i="2"/>
  <c r="DQ77" i="2" s="1"/>
  <c r="DH77" i="2"/>
  <c r="DX82" i="2"/>
  <c r="DY82" i="2" s="1"/>
  <c r="DI82" i="2"/>
  <c r="DT82" i="2"/>
  <c r="DU82" i="2" s="1"/>
  <c r="DL65" i="2"/>
  <c r="DM65" i="2" s="1"/>
  <c r="DH66" i="2"/>
  <c r="DX67" i="2"/>
  <c r="DY67" i="2" s="1"/>
  <c r="DI69" i="2"/>
  <c r="CS71" i="2"/>
  <c r="DH79" i="2"/>
  <c r="DP79" i="2"/>
  <c r="DQ79" i="2" s="1"/>
  <c r="DD82" i="2"/>
  <c r="DE82" i="2" s="1"/>
  <c r="DX84" i="2"/>
  <c r="DY84" i="2" s="1"/>
  <c r="DI84" i="2"/>
  <c r="DH87" i="2"/>
  <c r="DL87" i="2"/>
  <c r="DM87" i="2" s="1"/>
  <c r="CY67" i="2"/>
  <c r="DD68" i="2"/>
  <c r="DE68" i="2" s="1"/>
  <c r="DI68" i="2"/>
  <c r="DD69" i="2"/>
  <c r="DE69" i="2" s="1"/>
  <c r="DD70" i="2"/>
  <c r="DE70" i="2" s="1"/>
  <c r="DI72" i="2"/>
  <c r="DD73" i="2"/>
  <c r="DE73" i="2" s="1"/>
  <c r="DL73" i="2"/>
  <c r="DM73" i="2" s="1"/>
  <c r="DH81" i="2"/>
  <c r="DP81" i="2"/>
  <c r="DQ81" i="2" s="1"/>
  <c r="CY84" i="2"/>
  <c r="CZ84" i="2" s="1"/>
  <c r="DX86" i="2"/>
  <c r="DY86" i="2" s="1"/>
  <c r="DI86" i="2"/>
  <c r="DH76" i="2"/>
  <c r="DH78" i="2"/>
  <c r="CY79" i="2"/>
  <c r="CY81" i="2"/>
  <c r="CZ81" i="2" s="1"/>
  <c r="CY83" i="2"/>
  <c r="CZ83" i="2" s="1"/>
  <c r="CY85" i="2"/>
  <c r="CZ85" i="2" s="1"/>
  <c r="CY63" i="1"/>
  <c r="CZ63" i="1" s="1"/>
  <c r="CY70" i="1"/>
  <c r="CZ70" i="1" s="1"/>
  <c r="CY57" i="1"/>
  <c r="CZ57" i="1" s="1"/>
  <c r="CY47" i="1"/>
  <c r="CZ47" i="1" s="1"/>
  <c r="CY43" i="1"/>
  <c r="CZ43" i="1" s="1"/>
  <c r="CY52" i="1"/>
  <c r="CZ52" i="1" s="1"/>
  <c r="CY62" i="1"/>
  <c r="CZ62" i="1" s="1"/>
  <c r="DX92" i="1"/>
  <c r="DY92" i="1" s="1"/>
  <c r="CV83" i="1"/>
  <c r="DD83" i="1"/>
  <c r="DE83" i="1" s="1"/>
  <c r="CY58" i="1"/>
  <c r="CZ58" i="1" s="1"/>
  <c r="DH70" i="1"/>
  <c r="DI70" i="1" s="1"/>
  <c r="DI92" i="1"/>
  <c r="DL45" i="1"/>
  <c r="DM45" i="1" s="1"/>
  <c r="CV62" i="1"/>
  <c r="CY73" i="1"/>
  <c r="CZ73" i="1" s="1"/>
  <c r="DP61" i="1"/>
  <c r="DQ61" i="1" s="1"/>
  <c r="DP50" i="1"/>
  <c r="DQ50" i="1" s="1"/>
  <c r="DT60" i="1"/>
  <c r="DU60" i="1" s="1"/>
  <c r="CY60" i="1"/>
  <c r="CZ60" i="1" s="1"/>
  <c r="DL66" i="1"/>
  <c r="DM66" i="1" s="1"/>
  <c r="DP80" i="1"/>
  <c r="DQ80" i="1" s="1"/>
  <c r="DX85" i="1"/>
  <c r="DY85" i="1" s="1"/>
  <c r="DI89" i="1"/>
  <c r="DT89" i="1"/>
  <c r="DU89" i="1" s="1"/>
  <c r="DI90" i="1"/>
  <c r="DT90" i="1"/>
  <c r="DU90" i="1" s="1"/>
  <c r="DX91" i="1"/>
  <c r="DY91" i="1" s="1"/>
  <c r="DP46" i="1"/>
  <c r="DQ46" i="1" s="1"/>
  <c r="DL80" i="1"/>
  <c r="DM80" i="1" s="1"/>
  <c r="DP85" i="1"/>
  <c r="DQ85" i="1" s="1"/>
  <c r="DI91" i="1"/>
  <c r="CY49" i="1"/>
  <c r="CZ49" i="1" s="1"/>
  <c r="CY56" i="1"/>
  <c r="CZ56" i="1" s="1"/>
  <c r="CY65" i="1"/>
  <c r="DX65" i="1"/>
  <c r="DY65" i="1" s="1"/>
  <c r="CY66" i="1"/>
  <c r="CZ66" i="1" s="1"/>
  <c r="DH69" i="1"/>
  <c r="DT69" i="1" s="1"/>
  <c r="DU69" i="1" s="1"/>
  <c r="DI80" i="1"/>
  <c r="DI85" i="1"/>
  <c r="DH44" i="1"/>
  <c r="DT44" i="1" s="1"/>
  <c r="DU44" i="1" s="1"/>
  <c r="DP44" i="1"/>
  <c r="DQ44" i="1" s="1"/>
  <c r="DP49" i="1"/>
  <c r="DQ49" i="1" s="1"/>
  <c r="DL49" i="1"/>
  <c r="DM49" i="1" s="1"/>
  <c r="DH49" i="1"/>
  <c r="DT49" i="1" s="1"/>
  <c r="DU49" i="1" s="1"/>
  <c r="DL57" i="1"/>
  <c r="DM57" i="1" s="1"/>
  <c r="DP57" i="1"/>
  <c r="DQ57" i="1" s="1"/>
  <c r="DH57" i="1"/>
  <c r="DT57" i="1" s="1"/>
  <c r="DU57" i="1" s="1"/>
  <c r="DD65" i="1"/>
  <c r="DE65" i="1" s="1"/>
  <c r="CZ65" i="1"/>
  <c r="DI43" i="1"/>
  <c r="DX43" i="1"/>
  <c r="DY43" i="1" s="1"/>
  <c r="DH48" i="1"/>
  <c r="DX48" i="1" s="1"/>
  <c r="DY48" i="1" s="1"/>
  <c r="DP48" i="1"/>
  <c r="DQ48" i="1" s="1"/>
  <c r="CY51" i="1"/>
  <c r="CZ51" i="1" s="1"/>
  <c r="CS52" i="1"/>
  <c r="DT53" i="1"/>
  <c r="DU53" i="1" s="1"/>
  <c r="DI53" i="1"/>
  <c r="DX53" i="1"/>
  <c r="DY53" i="1" s="1"/>
  <c r="CV53" i="1"/>
  <c r="CY53" i="1"/>
  <c r="DH45" i="1"/>
  <c r="DI45" i="1" s="1"/>
  <c r="DL64" i="1"/>
  <c r="DM64" i="1" s="1"/>
  <c r="DH64" i="1"/>
  <c r="DI64" i="1" s="1"/>
  <c r="DP64" i="1"/>
  <c r="DQ64" i="1" s="1"/>
  <c r="CY64" i="1"/>
  <c r="CZ64" i="1" s="1"/>
  <c r="CV64" i="1"/>
  <c r="CY67" i="1"/>
  <c r="CZ67" i="1" s="1"/>
  <c r="CV67" i="1"/>
  <c r="DL51" i="1"/>
  <c r="DM51" i="1" s="1"/>
  <c r="DH51" i="1"/>
  <c r="DT51" i="1" s="1"/>
  <c r="DU51" i="1" s="1"/>
  <c r="DL52" i="1"/>
  <c r="DM52" i="1" s="1"/>
  <c r="DH52" i="1"/>
  <c r="DT52" i="1" s="1"/>
  <c r="DU52" i="1" s="1"/>
  <c r="DP53" i="1"/>
  <c r="DQ53" i="1" s="1"/>
  <c r="DD70" i="1"/>
  <c r="DE70" i="1" s="1"/>
  <c r="DT71" i="1"/>
  <c r="DU71" i="1" s="1"/>
  <c r="DL73" i="1"/>
  <c r="DM73" i="1" s="1"/>
  <c r="DX73" i="1"/>
  <c r="DY73" i="1" s="1"/>
  <c r="DP76" i="1"/>
  <c r="DQ76" i="1" s="1"/>
  <c r="DP83" i="1"/>
  <c r="DQ83" i="1" s="1"/>
  <c r="DH47" i="1"/>
  <c r="DI47" i="1" s="1"/>
  <c r="CY55" i="1"/>
  <c r="CZ55" i="1" s="1"/>
  <c r="DL58" i="1"/>
  <c r="DM58" i="1" s="1"/>
  <c r="DI60" i="1"/>
  <c r="DL65" i="1"/>
  <c r="DM65" i="1" s="1"/>
  <c r="DL68" i="1"/>
  <c r="DM68" i="1" s="1"/>
  <c r="CY69" i="1"/>
  <c r="CZ69" i="1" s="1"/>
  <c r="DX71" i="1"/>
  <c r="DY71" i="1" s="1"/>
  <c r="DP72" i="1"/>
  <c r="DQ72" i="1" s="1"/>
  <c r="DP73" i="1"/>
  <c r="DQ73" i="1" s="1"/>
  <c r="DH75" i="1"/>
  <c r="DI75" i="1" s="1"/>
  <c r="DP75" i="1"/>
  <c r="DQ75" i="1" s="1"/>
  <c r="DX83" i="1"/>
  <c r="DY83" i="1" s="1"/>
  <c r="DL86" i="1"/>
  <c r="DM86" i="1" s="1"/>
  <c r="CV87" i="1"/>
  <c r="DI88" i="1"/>
  <c r="DD62" i="1"/>
  <c r="DE62" i="1" s="1"/>
  <c r="DP65" i="1"/>
  <c r="DQ65" i="1" s="1"/>
  <c r="DP69" i="1"/>
  <c r="DQ69" i="1" s="1"/>
  <c r="CY71" i="1"/>
  <c r="DD71" i="1" s="1"/>
  <c r="DE71" i="1" s="1"/>
  <c r="DL71" i="1"/>
  <c r="DM71" i="1" s="1"/>
  <c r="DH72" i="1"/>
  <c r="DT72" i="1" s="1"/>
  <c r="DU72" i="1" s="1"/>
  <c r="DT76" i="1"/>
  <c r="DU76" i="1" s="1"/>
  <c r="DL78" i="1"/>
  <c r="DM78" i="1" s="1"/>
  <c r="DP81" i="1"/>
  <c r="DQ81" i="1" s="1"/>
  <c r="CY82" i="1"/>
  <c r="CZ82" i="1" s="1"/>
  <c r="DL82" i="1"/>
  <c r="DM82" i="1" s="1"/>
  <c r="DI83" i="1"/>
  <c r="DT88" i="1"/>
  <c r="DU88" i="1" s="1"/>
  <c r="CY45" i="1"/>
  <c r="CZ45" i="1" s="1"/>
  <c r="DL47" i="1"/>
  <c r="DM47" i="1" s="1"/>
  <c r="DH50" i="1"/>
  <c r="DI50" i="1" s="1"/>
  <c r="DH58" i="1"/>
  <c r="DX58" i="1" s="1"/>
  <c r="DY58" i="1" s="1"/>
  <c r="DP60" i="1"/>
  <c r="DQ60" i="1" s="1"/>
  <c r="DH61" i="1"/>
  <c r="CS62" i="1"/>
  <c r="DT65" i="1"/>
  <c r="DU65" i="1" s="1"/>
  <c r="DH68" i="1"/>
  <c r="DP70" i="1"/>
  <c r="DQ70" i="1" s="1"/>
  <c r="DP71" i="1"/>
  <c r="DQ71" i="1" s="1"/>
  <c r="DT73" i="1"/>
  <c r="DU73" i="1" s="1"/>
  <c r="DL76" i="1"/>
  <c r="DM76" i="1" s="1"/>
  <c r="DX76" i="1"/>
  <c r="DY76" i="1" s="1"/>
  <c r="DP78" i="1"/>
  <c r="DQ78" i="1" s="1"/>
  <c r="DX80" i="1"/>
  <c r="DY80" i="1" s="1"/>
  <c r="DH81" i="1"/>
  <c r="DP82" i="1"/>
  <c r="DQ82" i="1" s="1"/>
  <c r="CY85" i="1"/>
  <c r="CZ85" i="1" s="1"/>
  <c r="DL87" i="1"/>
  <c r="DM87" i="1" s="1"/>
  <c r="DI44" i="1"/>
  <c r="DT48" i="1"/>
  <c r="DU48" i="1" s="1"/>
  <c r="CV54" i="1"/>
  <c r="CY54" i="1"/>
  <c r="CZ54" i="1" s="1"/>
  <c r="CY50" i="1"/>
  <c r="DD51" i="1"/>
  <c r="DE51" i="1" s="1"/>
  <c r="CS51" i="1"/>
  <c r="DP56" i="1"/>
  <c r="DQ56" i="1" s="1"/>
  <c r="DL56" i="1"/>
  <c r="DM56" i="1" s="1"/>
  <c r="DH56" i="1"/>
  <c r="DI57" i="1"/>
  <c r="DD45" i="1"/>
  <c r="DE45" i="1" s="1"/>
  <c r="CS45" i="1"/>
  <c r="CY44" i="1"/>
  <c r="DD47" i="1"/>
  <c r="DE47" i="1" s="1"/>
  <c r="CS47" i="1"/>
  <c r="CY46" i="1"/>
  <c r="DD49" i="1"/>
  <c r="DE49" i="1" s="1"/>
  <c r="CS49" i="1"/>
  <c r="CY48" i="1"/>
  <c r="DP59" i="1"/>
  <c r="DQ59" i="1" s="1"/>
  <c r="DL59" i="1"/>
  <c r="DM59" i="1" s="1"/>
  <c r="DH59" i="1"/>
  <c r="DX75" i="1"/>
  <c r="DY75" i="1" s="1"/>
  <c r="CY75" i="1"/>
  <c r="CZ75" i="1" s="1"/>
  <c r="CS76" i="1"/>
  <c r="DT77" i="1"/>
  <c r="DU77" i="1" s="1"/>
  <c r="DI77" i="1"/>
  <c r="DX77" i="1"/>
  <c r="DY77" i="1" s="1"/>
  <c r="DT46" i="1"/>
  <c r="DU46" i="1" s="1"/>
  <c r="DX46" i="1"/>
  <c r="DY46" i="1" s="1"/>
  <c r="DI46" i="1"/>
  <c r="DL63" i="1"/>
  <c r="DM63" i="1" s="1"/>
  <c r="DH63" i="1"/>
  <c r="DP63" i="1"/>
  <c r="DQ63" i="1" s="1"/>
  <c r="DI49" i="1"/>
  <c r="DP55" i="1"/>
  <c r="DQ55" i="1" s="1"/>
  <c r="DH55" i="1"/>
  <c r="DP54" i="1"/>
  <c r="DQ54" i="1" s="1"/>
  <c r="DH54" i="1"/>
  <c r="CY59" i="1"/>
  <c r="CZ59" i="1" s="1"/>
  <c r="DT68" i="1"/>
  <c r="DU68" i="1" s="1"/>
  <c r="DI68" i="1"/>
  <c r="DX68" i="1"/>
  <c r="DY68" i="1" s="1"/>
  <c r="DP74" i="1"/>
  <c r="DQ74" i="1" s="1"/>
  <c r="DL74" i="1"/>
  <c r="DM74" i="1" s="1"/>
  <c r="DH74" i="1"/>
  <c r="CS50" i="1"/>
  <c r="DI51" i="1"/>
  <c r="DI52" i="1"/>
  <c r="DD55" i="1"/>
  <c r="DE55" i="1" s="1"/>
  <c r="DD57" i="1"/>
  <c r="DE57" i="1" s="1"/>
  <c r="CS60" i="1"/>
  <c r="DX67" i="1"/>
  <c r="DY67" i="1" s="1"/>
  <c r="DI67" i="1"/>
  <c r="DT67" i="1"/>
  <c r="DU67" i="1" s="1"/>
  <c r="DP84" i="1"/>
  <c r="DQ84" i="1" s="1"/>
  <c r="DH84" i="1"/>
  <c r="DL84" i="1"/>
  <c r="DM84" i="1" s="1"/>
  <c r="DD43" i="1"/>
  <c r="DE43" i="1" s="1"/>
  <c r="CS56" i="1"/>
  <c r="DP77" i="1"/>
  <c r="DQ77" i="1" s="1"/>
  <c r="DL77" i="1"/>
  <c r="DM77" i="1" s="1"/>
  <c r="CV78" i="1"/>
  <c r="CY78" i="1"/>
  <c r="CZ78" i="1" s="1"/>
  <c r="CV45" i="1"/>
  <c r="CV47" i="1"/>
  <c r="DX51" i="1"/>
  <c r="DY51" i="1" s="1"/>
  <c r="DX52" i="1"/>
  <c r="DY52" i="1" s="1"/>
  <c r="CS57" i="1"/>
  <c r="CY72" i="1"/>
  <c r="CZ72" i="1" s="1"/>
  <c r="CS73" i="1"/>
  <c r="DD73" i="1"/>
  <c r="DE73" i="1" s="1"/>
  <c r="CY81" i="1"/>
  <c r="CZ81" i="1" s="1"/>
  <c r="CS82" i="1"/>
  <c r="DL44" i="1"/>
  <c r="DM44" i="1" s="1"/>
  <c r="DL53" i="1"/>
  <c r="DM53" i="1" s="1"/>
  <c r="DD58" i="1"/>
  <c r="DE58" i="1" s="1"/>
  <c r="DL62" i="1"/>
  <c r="DM62" i="1" s="1"/>
  <c r="DP62" i="1"/>
  <c r="DQ62" i="1" s="1"/>
  <c r="DH62" i="1"/>
  <c r="DD63" i="1"/>
  <c r="DE63" i="1" s="1"/>
  <c r="CS77" i="1"/>
  <c r="DI78" i="1"/>
  <c r="DT43" i="1"/>
  <c r="DU43" i="1" s="1"/>
  <c r="EB43" i="1"/>
  <c r="EC43" i="1" s="1"/>
  <c r="DL46" i="1"/>
  <c r="DM46" i="1" s="1"/>
  <c r="DL48" i="1"/>
  <c r="DM48" i="1" s="1"/>
  <c r="CS43" i="1"/>
  <c r="CS54" i="1"/>
  <c r="CS55" i="1"/>
  <c r="CS59" i="1"/>
  <c r="DL60" i="1"/>
  <c r="DM60" i="1" s="1"/>
  <c r="CS61" i="1"/>
  <c r="DD66" i="1"/>
  <c r="DE66" i="1" s="1"/>
  <c r="CS66" i="1"/>
  <c r="DP67" i="1"/>
  <c r="DQ67" i="1" s="1"/>
  <c r="DL67" i="1"/>
  <c r="DM67" i="1" s="1"/>
  <c r="DI72" i="1"/>
  <c r="DX72" i="1"/>
  <c r="DY72" i="1" s="1"/>
  <c r="CS75" i="1"/>
  <c r="CY74" i="1"/>
  <c r="CZ74" i="1" s="1"/>
  <c r="DT78" i="1"/>
  <c r="DU78" i="1" s="1"/>
  <c r="DD87" i="1"/>
  <c r="DE87" i="1" s="1"/>
  <c r="CY86" i="1"/>
  <c r="CZ86" i="1" s="1"/>
  <c r="CS72" i="1"/>
  <c r="CY76" i="1"/>
  <c r="CZ76" i="1" s="1"/>
  <c r="DP79" i="1"/>
  <c r="DQ79" i="1" s="1"/>
  <c r="DH79" i="1"/>
  <c r="CV80" i="1"/>
  <c r="CY80" i="1"/>
  <c r="CZ80" i="1" s="1"/>
  <c r="CY61" i="1"/>
  <c r="DX61" i="1"/>
  <c r="DY61" i="1" s="1"/>
  <c r="DH66" i="1"/>
  <c r="CS67" i="1"/>
  <c r="CY68" i="1"/>
  <c r="CZ68" i="1" s="1"/>
  <c r="CY77" i="1"/>
  <c r="CZ77" i="1" s="1"/>
  <c r="DI82" i="1"/>
  <c r="CY79" i="1"/>
  <c r="DT82" i="1"/>
  <c r="DU82" i="1" s="1"/>
  <c r="CY84" i="1"/>
  <c r="CZ84" i="1" s="1"/>
  <c r="DH86" i="1"/>
  <c r="DL83" i="1"/>
  <c r="DM83" i="1" s="1"/>
  <c r="DL85" i="1"/>
  <c r="DM85" i="1" s="1"/>
  <c r="DH87" i="1"/>
  <c r="DV84" i="7" l="1"/>
  <c r="DW84" i="7" s="1"/>
  <c r="DG84" i="7"/>
  <c r="DR84" i="7"/>
  <c r="DS84" i="7" s="1"/>
  <c r="DR83" i="7"/>
  <c r="DS83" i="7" s="1"/>
  <c r="DV83" i="7"/>
  <c r="DW83" i="7" s="1"/>
  <c r="DG83" i="7"/>
  <c r="DV82" i="7"/>
  <c r="DW82" i="7" s="1"/>
  <c r="DG82" i="7"/>
  <c r="DR82" i="7"/>
  <c r="DS82" i="7" s="1"/>
  <c r="DB82" i="7"/>
  <c r="DC82" i="7" s="1"/>
  <c r="CX67" i="7"/>
  <c r="DB67" i="7"/>
  <c r="DC67" i="7" s="1"/>
  <c r="DB80" i="7"/>
  <c r="DC80" i="7" s="1"/>
  <c r="DV74" i="7"/>
  <c r="DW74" i="7" s="1"/>
  <c r="DG74" i="7"/>
  <c r="DR74" i="7"/>
  <c r="DS74" i="7" s="1"/>
  <c r="DR70" i="7"/>
  <c r="DS70" i="7" s="1"/>
  <c r="DV70" i="7"/>
  <c r="DW70" i="7" s="1"/>
  <c r="DG70" i="7"/>
  <c r="CX66" i="7"/>
  <c r="DB66" i="7"/>
  <c r="DC66" i="7" s="1"/>
  <c r="DV76" i="7"/>
  <c r="DW76" i="7" s="1"/>
  <c r="DG76" i="7"/>
  <c r="DR76" i="7"/>
  <c r="DS76" i="7" s="1"/>
  <c r="DR85" i="7"/>
  <c r="DS85" i="7" s="1"/>
  <c r="DG85" i="7"/>
  <c r="DV85" i="7"/>
  <c r="DW85" i="7" s="1"/>
  <c r="CX58" i="7"/>
  <c r="DB58" i="7"/>
  <c r="DC58" i="7" s="1"/>
  <c r="DV55" i="7"/>
  <c r="DW55" i="7" s="1"/>
  <c r="DG55" i="7"/>
  <c r="DR55" i="7"/>
  <c r="DS55" i="7" s="1"/>
  <c r="DV80" i="7"/>
  <c r="DW80" i="7" s="1"/>
  <c r="DG80" i="7"/>
  <c r="DR80" i="7"/>
  <c r="DS80" i="7" s="1"/>
  <c r="DV73" i="7"/>
  <c r="DW73" i="7" s="1"/>
  <c r="DG73" i="7"/>
  <c r="DR73" i="7"/>
  <c r="DS73" i="7" s="1"/>
  <c r="DR87" i="7"/>
  <c r="DS87" i="7" s="1"/>
  <c r="DV87" i="7"/>
  <c r="DW87" i="7" s="1"/>
  <c r="DG87" i="7"/>
  <c r="DV71" i="7"/>
  <c r="DW71" i="7" s="1"/>
  <c r="DG71" i="7"/>
  <c r="DR71" i="7"/>
  <c r="DS71" i="7" s="1"/>
  <c r="DG66" i="7"/>
  <c r="DV66" i="7"/>
  <c r="DW66" i="7" s="1"/>
  <c r="DR66" i="7"/>
  <c r="DS66" i="7" s="1"/>
  <c r="DR72" i="7"/>
  <c r="DS72" i="7" s="1"/>
  <c r="DV72" i="7"/>
  <c r="DW72" i="7" s="1"/>
  <c r="DG72" i="7"/>
  <c r="DV61" i="7"/>
  <c r="DW61" i="7" s="1"/>
  <c r="DG61" i="7"/>
  <c r="DR61" i="7"/>
  <c r="DS61" i="7" s="1"/>
  <c r="DV45" i="7"/>
  <c r="DW45" i="7" s="1"/>
  <c r="DG45" i="7"/>
  <c r="DR45" i="7"/>
  <c r="DS45" i="7" s="1"/>
  <c r="DB64" i="7"/>
  <c r="DC64" i="7" s="1"/>
  <c r="DB62" i="7"/>
  <c r="DC62" i="7" s="1"/>
  <c r="DB53" i="7"/>
  <c r="DC53" i="7" s="1"/>
  <c r="DR51" i="7"/>
  <c r="DS51" i="7" s="1"/>
  <c r="DG51" i="7"/>
  <c r="DV51" i="7"/>
  <c r="DW51" i="7" s="1"/>
  <c r="DV56" i="7"/>
  <c r="DW56" i="7" s="1"/>
  <c r="DG56" i="7"/>
  <c r="DR56" i="7"/>
  <c r="DS56" i="7" s="1"/>
  <c r="DV86" i="7"/>
  <c r="DW86" i="7" s="1"/>
  <c r="DG86" i="7"/>
  <c r="DR86" i="7"/>
  <c r="DS86" i="7" s="1"/>
  <c r="DV78" i="7"/>
  <c r="DW78" i="7" s="1"/>
  <c r="DG78" i="7"/>
  <c r="DR78" i="7"/>
  <c r="DS78" i="7" s="1"/>
  <c r="DR79" i="7"/>
  <c r="DS79" i="7" s="1"/>
  <c r="DV79" i="7"/>
  <c r="DW79" i="7" s="1"/>
  <c r="DG79" i="7"/>
  <c r="DR77" i="7"/>
  <c r="DS77" i="7" s="1"/>
  <c r="DG77" i="7"/>
  <c r="DV77" i="7"/>
  <c r="DW77" i="7" s="1"/>
  <c r="DV60" i="7"/>
  <c r="DW60" i="7" s="1"/>
  <c r="DG60" i="7"/>
  <c r="DR60" i="7"/>
  <c r="DS60" i="7" s="1"/>
  <c r="CX59" i="7"/>
  <c r="DB59" i="7"/>
  <c r="DC59" i="7" s="1"/>
  <c r="DB56" i="7"/>
  <c r="DC56" i="7" s="1"/>
  <c r="DV49" i="7"/>
  <c r="DW49" i="7" s="1"/>
  <c r="DG49" i="7"/>
  <c r="DR49" i="7"/>
  <c r="DS49" i="7" s="1"/>
  <c r="DV46" i="7"/>
  <c r="DW46" i="7" s="1"/>
  <c r="DG46" i="7"/>
  <c r="DR46" i="7"/>
  <c r="DS46" i="7" s="1"/>
  <c r="DR81" i="6"/>
  <c r="DS81" i="6" s="1"/>
  <c r="DV81" i="6"/>
  <c r="DW81" i="6" s="1"/>
  <c r="DG81" i="6"/>
  <c r="DR72" i="6"/>
  <c r="DS72" i="6" s="1"/>
  <c r="DV72" i="6"/>
  <c r="DW72" i="6" s="1"/>
  <c r="DG72" i="6"/>
  <c r="DV86" i="6"/>
  <c r="DW86" i="6" s="1"/>
  <c r="DG86" i="6"/>
  <c r="DR86" i="6"/>
  <c r="DS86" i="6" s="1"/>
  <c r="DV59" i="6"/>
  <c r="DW59" i="6" s="1"/>
  <c r="DG59" i="6"/>
  <c r="DR59" i="6"/>
  <c r="DS59" i="6" s="1"/>
  <c r="DV69" i="6"/>
  <c r="DW69" i="6" s="1"/>
  <c r="DG69" i="6"/>
  <c r="DR69" i="6"/>
  <c r="DS69" i="6" s="1"/>
  <c r="DB64" i="6"/>
  <c r="DC64" i="6" s="1"/>
  <c r="DV84" i="6"/>
  <c r="DW84" i="6" s="1"/>
  <c r="DG84" i="6"/>
  <c r="DR84" i="6"/>
  <c r="DS84" i="6" s="1"/>
  <c r="DV60" i="6"/>
  <c r="DW60" i="6" s="1"/>
  <c r="DG60" i="6"/>
  <c r="DR60" i="6"/>
  <c r="DS60" i="6" s="1"/>
  <c r="DB52" i="6"/>
  <c r="DC52" i="6" s="1"/>
  <c r="DB48" i="6"/>
  <c r="DC48" i="6" s="1"/>
  <c r="DV76" i="6"/>
  <c r="DW76" i="6" s="1"/>
  <c r="DG76" i="6"/>
  <c r="DR76" i="6"/>
  <c r="DS76" i="6" s="1"/>
  <c r="DB43" i="6"/>
  <c r="DC43" i="6" s="1"/>
  <c r="CX43" i="6"/>
  <c r="DB60" i="6"/>
  <c r="DC60" i="6" s="1"/>
  <c r="DB63" i="6"/>
  <c r="DC63" i="6" s="1"/>
  <c r="DR67" i="6"/>
  <c r="DS67" i="6" s="1"/>
  <c r="DV67" i="6"/>
  <c r="DW67" i="6" s="1"/>
  <c r="DG67" i="6"/>
  <c r="DB51" i="6"/>
  <c r="DC51" i="6" s="1"/>
  <c r="DB50" i="6"/>
  <c r="DC50" i="6" s="1"/>
  <c r="DV44" i="6"/>
  <c r="DW44" i="6" s="1"/>
  <c r="DG44" i="6"/>
  <c r="DR44" i="6"/>
  <c r="DS44" i="6" s="1"/>
  <c r="DB69" i="6"/>
  <c r="DC69" i="6" s="1"/>
  <c r="DR45" i="6"/>
  <c r="DS45" i="6" s="1"/>
  <c r="DV45" i="6"/>
  <c r="DW45" i="6" s="1"/>
  <c r="DG45" i="6"/>
  <c r="DB86" i="6"/>
  <c r="DC86" i="6" s="1"/>
  <c r="DB74" i="6"/>
  <c r="DC74" i="6" s="1"/>
  <c r="DB73" i="6"/>
  <c r="DC73" i="6" s="1"/>
  <c r="CX57" i="6"/>
  <c r="DB57" i="6"/>
  <c r="DC57" i="6" s="1"/>
  <c r="DB46" i="6"/>
  <c r="DC46" i="6" s="1"/>
  <c r="DV73" i="6"/>
  <c r="DW73" i="6" s="1"/>
  <c r="DG73" i="6"/>
  <c r="DR73" i="6"/>
  <c r="DS73" i="6" s="1"/>
  <c r="CX70" i="6"/>
  <c r="DB70" i="6"/>
  <c r="DC70" i="6" s="1"/>
  <c r="DB61" i="6"/>
  <c r="DC61" i="6" s="1"/>
  <c r="DB67" i="5"/>
  <c r="DC67" i="5" s="1"/>
  <c r="DB62" i="5"/>
  <c r="DC62" i="5" s="1"/>
  <c r="DV56" i="5"/>
  <c r="DW56" i="5" s="1"/>
  <c r="DR47" i="5"/>
  <c r="DS47" i="5" s="1"/>
  <c r="DV67" i="5"/>
  <c r="DW67" i="5" s="1"/>
  <c r="DV47" i="5"/>
  <c r="DW47" i="5" s="1"/>
  <c r="DB58" i="5"/>
  <c r="DC58" i="5" s="1"/>
  <c r="DR51" i="5"/>
  <c r="DS51" i="5" s="1"/>
  <c r="DG49" i="5"/>
  <c r="DG67" i="5"/>
  <c r="DB50" i="5"/>
  <c r="DC50" i="5" s="1"/>
  <c r="DB43" i="5"/>
  <c r="DC43" i="5" s="1"/>
  <c r="DB63" i="5"/>
  <c r="DC63" i="5" s="1"/>
  <c r="DV51" i="5"/>
  <c r="DW51" i="5" s="1"/>
  <c r="DB51" i="5"/>
  <c r="DC51" i="5" s="1"/>
  <c r="DV61" i="5"/>
  <c r="DW61" i="5" s="1"/>
  <c r="DV50" i="5"/>
  <c r="DW50" i="5" s="1"/>
  <c r="DB82" i="5"/>
  <c r="DC82" i="5" s="1"/>
  <c r="DB69" i="5"/>
  <c r="DC69" i="5" s="1"/>
  <c r="DV77" i="5"/>
  <c r="DW77" i="5" s="1"/>
  <c r="DG85" i="5"/>
  <c r="DR52" i="5"/>
  <c r="DS52" i="5" s="1"/>
  <c r="DG45" i="5"/>
  <c r="DB74" i="5"/>
  <c r="DC74" i="5" s="1"/>
  <c r="DR45" i="5"/>
  <c r="DS45" i="5" s="1"/>
  <c r="DB66" i="5"/>
  <c r="DC66" i="5" s="1"/>
  <c r="DR58" i="5"/>
  <c r="DS58" i="5" s="1"/>
  <c r="DB78" i="5"/>
  <c r="DC78" i="5" s="1"/>
  <c r="DB76" i="5"/>
  <c r="DC76" i="5" s="1"/>
  <c r="DB73" i="5"/>
  <c r="DC73" i="5" s="1"/>
  <c r="DR50" i="5"/>
  <c r="DS50" i="5" s="1"/>
  <c r="DB48" i="5"/>
  <c r="DC48" i="5" s="1"/>
  <c r="DV82" i="5"/>
  <c r="DW82" i="5" s="1"/>
  <c r="DG82" i="5"/>
  <c r="DR82" i="5"/>
  <c r="DS82" i="5" s="1"/>
  <c r="DV70" i="5"/>
  <c r="DW70" i="5" s="1"/>
  <c r="DR70" i="5"/>
  <c r="DS70" i="5" s="1"/>
  <c r="DG70" i="5"/>
  <c r="DR59" i="5"/>
  <c r="DS59" i="5" s="1"/>
  <c r="DV59" i="5"/>
  <c r="DW59" i="5" s="1"/>
  <c r="DG59" i="5"/>
  <c r="DB60" i="5"/>
  <c r="DC60" i="5" s="1"/>
  <c r="DR79" i="5"/>
  <c r="DS79" i="5" s="1"/>
  <c r="DV79" i="5"/>
  <c r="DW79" i="5" s="1"/>
  <c r="DG79" i="5"/>
  <c r="DV80" i="5"/>
  <c r="DW80" i="5" s="1"/>
  <c r="DG80" i="5"/>
  <c r="DR80" i="5"/>
  <c r="DS80" i="5" s="1"/>
  <c r="DR83" i="5"/>
  <c r="DS83" i="5" s="1"/>
  <c r="DV83" i="5"/>
  <c r="DW83" i="5" s="1"/>
  <c r="DG83" i="5"/>
  <c r="DV71" i="5"/>
  <c r="DW71" i="5" s="1"/>
  <c r="DG71" i="5"/>
  <c r="DR71" i="5"/>
  <c r="DS71" i="5" s="1"/>
  <c r="DB55" i="5"/>
  <c r="DC55" i="5" s="1"/>
  <c r="DB54" i="5"/>
  <c r="DC54" i="5" s="1"/>
  <c r="DV65" i="5"/>
  <c r="DW65" i="5" s="1"/>
  <c r="DG65" i="5"/>
  <c r="DR65" i="5"/>
  <c r="DS65" i="5" s="1"/>
  <c r="DB52" i="5"/>
  <c r="DC52" i="5" s="1"/>
  <c r="DB46" i="5"/>
  <c r="DC46" i="5" s="1"/>
  <c r="DV86" i="5"/>
  <c r="DW86" i="5" s="1"/>
  <c r="DG86" i="5"/>
  <c r="DR86" i="5"/>
  <c r="DS86" i="5" s="1"/>
  <c r="DV78" i="5"/>
  <c r="DW78" i="5" s="1"/>
  <c r="DG78" i="5"/>
  <c r="DR78" i="5"/>
  <c r="DS78" i="5" s="1"/>
  <c r="DB70" i="5"/>
  <c r="DC70" i="5" s="1"/>
  <c r="DR87" i="5"/>
  <c r="DS87" i="5" s="1"/>
  <c r="DV87" i="5"/>
  <c r="DW87" i="5" s="1"/>
  <c r="DG87" i="5"/>
  <c r="DB61" i="5"/>
  <c r="DC61" i="5" s="1"/>
  <c r="DV84" i="5"/>
  <c r="DW84" i="5" s="1"/>
  <c r="DG84" i="5"/>
  <c r="DR84" i="5"/>
  <c r="DS84" i="5" s="1"/>
  <c r="DV76" i="5"/>
  <c r="DW76" i="5" s="1"/>
  <c r="DG76" i="5"/>
  <c r="DR76" i="5"/>
  <c r="DS76" i="5" s="1"/>
  <c r="DB86" i="5"/>
  <c r="DC86" i="5" s="1"/>
  <c r="DR81" i="5"/>
  <c r="DS81" i="5" s="1"/>
  <c r="DG81" i="5"/>
  <c r="DV81" i="5"/>
  <c r="DW81" i="5" s="1"/>
  <c r="DB65" i="5"/>
  <c r="DC65" i="5" s="1"/>
  <c r="DX86" i="4"/>
  <c r="DY86" i="4" s="1"/>
  <c r="DI86" i="4"/>
  <c r="DT86" i="4"/>
  <c r="DU86" i="4" s="1"/>
  <c r="DX78" i="4"/>
  <c r="DY78" i="4" s="1"/>
  <c r="DI78" i="4"/>
  <c r="DT78" i="4"/>
  <c r="DU78" i="4" s="1"/>
  <c r="CZ69" i="4"/>
  <c r="DD69" i="4"/>
  <c r="DE69" i="4" s="1"/>
  <c r="DX84" i="4"/>
  <c r="DY84" i="4" s="1"/>
  <c r="DI84" i="4"/>
  <c r="DT84" i="4"/>
  <c r="DU84" i="4" s="1"/>
  <c r="DX76" i="4"/>
  <c r="DY76" i="4" s="1"/>
  <c r="DI76" i="4"/>
  <c r="DT76" i="4"/>
  <c r="DU76" i="4" s="1"/>
  <c r="DX50" i="4"/>
  <c r="DY50" i="4" s="1"/>
  <c r="DI50" i="4"/>
  <c r="DT50" i="4"/>
  <c r="DU50" i="4" s="1"/>
  <c r="DD63" i="4"/>
  <c r="DE63" i="4" s="1"/>
  <c r="DX51" i="4"/>
  <c r="DY51" i="4" s="1"/>
  <c r="DI51" i="4"/>
  <c r="DT51" i="4"/>
  <c r="DU51" i="4" s="1"/>
  <c r="DX47" i="4"/>
  <c r="DY47" i="4" s="1"/>
  <c r="DI47" i="4"/>
  <c r="DT47" i="4"/>
  <c r="DU47" i="4" s="1"/>
  <c r="DD54" i="4"/>
  <c r="DE54" i="4" s="1"/>
  <c r="DD47" i="4"/>
  <c r="DE47" i="4" s="1"/>
  <c r="DT83" i="4"/>
  <c r="DU83" i="4" s="1"/>
  <c r="DX83" i="4"/>
  <c r="DY83" i="4" s="1"/>
  <c r="DI83" i="4"/>
  <c r="DT79" i="4"/>
  <c r="DU79" i="4" s="1"/>
  <c r="DX79" i="4"/>
  <c r="DY79" i="4" s="1"/>
  <c r="DI79" i="4"/>
  <c r="DX71" i="4"/>
  <c r="DY71" i="4" s="1"/>
  <c r="DI71" i="4"/>
  <c r="DT71" i="4"/>
  <c r="DU71" i="4" s="1"/>
  <c r="DX82" i="4"/>
  <c r="DY82" i="4" s="1"/>
  <c r="DI82" i="4"/>
  <c r="DT82" i="4"/>
  <c r="DU82" i="4" s="1"/>
  <c r="DD70" i="4"/>
  <c r="DE70" i="4" s="1"/>
  <c r="CZ70" i="4"/>
  <c r="DD57" i="4"/>
  <c r="DE57" i="4" s="1"/>
  <c r="DD61" i="4"/>
  <c r="DE61" i="4" s="1"/>
  <c r="DT72" i="4"/>
  <c r="DU72" i="4" s="1"/>
  <c r="DX72" i="4"/>
  <c r="DY72" i="4" s="1"/>
  <c r="DI72" i="4"/>
  <c r="DX54" i="4"/>
  <c r="DY54" i="4" s="1"/>
  <c r="DT54" i="4"/>
  <c r="DU54" i="4" s="1"/>
  <c r="DI54" i="4"/>
  <c r="DX46" i="4"/>
  <c r="DY46" i="4" s="1"/>
  <c r="DI46" i="4"/>
  <c r="DT46" i="4"/>
  <c r="DU46" i="4" s="1"/>
  <c r="DD60" i="4"/>
  <c r="DE60" i="4" s="1"/>
  <c r="DX80" i="4"/>
  <c r="DY80" i="4" s="1"/>
  <c r="DI80" i="4"/>
  <c r="DT80" i="4"/>
  <c r="DU80" i="4" s="1"/>
  <c r="DD84" i="4"/>
  <c r="DE84" i="4" s="1"/>
  <c r="DX70" i="4"/>
  <c r="DY70" i="4" s="1"/>
  <c r="DI70" i="4"/>
  <c r="DT70" i="4"/>
  <c r="DU70" i="4" s="1"/>
  <c r="DD62" i="4"/>
  <c r="DE62" i="4" s="1"/>
  <c r="DT87" i="4"/>
  <c r="DU87" i="4" s="1"/>
  <c r="DX87" i="4"/>
  <c r="DY87" i="4" s="1"/>
  <c r="DI87" i="4"/>
  <c r="CZ79" i="2"/>
  <c r="DD79" i="2"/>
  <c r="DE79" i="2" s="1"/>
  <c r="DX51" i="2"/>
  <c r="DY51" i="2" s="1"/>
  <c r="DI51" i="2"/>
  <c r="DT51" i="2"/>
  <c r="DU51" i="2" s="1"/>
  <c r="DX78" i="2"/>
  <c r="DY78" i="2" s="1"/>
  <c r="DI78" i="2"/>
  <c r="DT78" i="2"/>
  <c r="DU78" i="2" s="1"/>
  <c r="DD85" i="2"/>
  <c r="DE85" i="2" s="1"/>
  <c r="DT81" i="2"/>
  <c r="DU81" i="2" s="1"/>
  <c r="DX81" i="2"/>
  <c r="DY81" i="2" s="1"/>
  <c r="DI81" i="2"/>
  <c r="DI66" i="2"/>
  <c r="DX66" i="2"/>
  <c r="DY66" i="2" s="1"/>
  <c r="DT66" i="2"/>
  <c r="DU66" i="2" s="1"/>
  <c r="DI74" i="2"/>
  <c r="DX74" i="2"/>
  <c r="DY74" i="2" s="1"/>
  <c r="DT74" i="2"/>
  <c r="DU74" i="2" s="1"/>
  <c r="DD60" i="2"/>
  <c r="DE60" i="2" s="1"/>
  <c r="DX76" i="2"/>
  <c r="DY76" i="2" s="1"/>
  <c r="DI76" i="2"/>
  <c r="DT76" i="2"/>
  <c r="DU76" i="2" s="1"/>
  <c r="DD71" i="2"/>
  <c r="DE71" i="2" s="1"/>
  <c r="DT77" i="2"/>
  <c r="DU77" i="2" s="1"/>
  <c r="DI77" i="2"/>
  <c r="DX77" i="2"/>
  <c r="DY77" i="2" s="1"/>
  <c r="DX62" i="2"/>
  <c r="DY62" i="2" s="1"/>
  <c r="DI62" i="2"/>
  <c r="DT62" i="2"/>
  <c r="DU62" i="2" s="1"/>
  <c r="DX46" i="2"/>
  <c r="DY46" i="2" s="1"/>
  <c r="DI46" i="2"/>
  <c r="DT46" i="2"/>
  <c r="DU46" i="2" s="1"/>
  <c r="DD64" i="2"/>
  <c r="DE64" i="2" s="1"/>
  <c r="DT59" i="2"/>
  <c r="DU59" i="2" s="1"/>
  <c r="DI59" i="2"/>
  <c r="DX59" i="2"/>
  <c r="DY59" i="2" s="1"/>
  <c r="DD54" i="2"/>
  <c r="DE54" i="2" s="1"/>
  <c r="DX61" i="2"/>
  <c r="DY61" i="2" s="1"/>
  <c r="DI61" i="2"/>
  <c r="DT61" i="2"/>
  <c r="DU61" i="2" s="1"/>
  <c r="DX52" i="2"/>
  <c r="DY52" i="2" s="1"/>
  <c r="DI52" i="2"/>
  <c r="DT52" i="2"/>
  <c r="DU52" i="2" s="1"/>
  <c r="DT79" i="2"/>
  <c r="DU79" i="2" s="1"/>
  <c r="DI79" i="2"/>
  <c r="DX79" i="2"/>
  <c r="DY79" i="2" s="1"/>
  <c r="CZ67" i="2"/>
  <c r="DD67" i="2"/>
  <c r="DE67" i="2" s="1"/>
  <c r="DX47" i="2"/>
  <c r="DY47" i="2" s="1"/>
  <c r="DI47" i="2"/>
  <c r="DT47" i="2"/>
  <c r="DU47" i="2" s="1"/>
  <c r="DD84" i="2"/>
  <c r="DE84" i="2" s="1"/>
  <c r="DT87" i="2"/>
  <c r="DU87" i="2" s="1"/>
  <c r="DX87" i="2"/>
  <c r="DY87" i="2" s="1"/>
  <c r="DI87" i="2"/>
  <c r="DX71" i="2"/>
  <c r="DY71" i="2" s="1"/>
  <c r="DI71" i="2"/>
  <c r="DT71" i="2"/>
  <c r="DU71" i="2" s="1"/>
  <c r="DT83" i="2"/>
  <c r="DU83" i="2" s="1"/>
  <c r="DX83" i="2"/>
  <c r="DY83" i="2" s="1"/>
  <c r="DI83" i="2"/>
  <c r="DX50" i="2"/>
  <c r="DY50" i="2" s="1"/>
  <c r="DI50" i="2"/>
  <c r="DT50" i="2"/>
  <c r="DU50" i="2" s="1"/>
  <c r="DD83" i="2"/>
  <c r="DE83" i="2" s="1"/>
  <c r="DD61" i="2"/>
  <c r="DE61" i="2" s="1"/>
  <c r="CZ74" i="2"/>
  <c r="DD74" i="2"/>
  <c r="DE74" i="2" s="1"/>
  <c r="DX53" i="2"/>
  <c r="DY53" i="2" s="1"/>
  <c r="DI53" i="2"/>
  <c r="DT53" i="2"/>
  <c r="DU53" i="2" s="1"/>
  <c r="DD53" i="2"/>
  <c r="DE53" i="2" s="1"/>
  <c r="DD67" i="1"/>
  <c r="DE67" i="1" s="1"/>
  <c r="DD85" i="1"/>
  <c r="DE85" i="1" s="1"/>
  <c r="DX70" i="1"/>
  <c r="DY70" i="1" s="1"/>
  <c r="DT64" i="1"/>
  <c r="DU64" i="1" s="1"/>
  <c r="DD60" i="1"/>
  <c r="DE60" i="1" s="1"/>
  <c r="DD69" i="1"/>
  <c r="DE69" i="1" s="1"/>
  <c r="DT70" i="1"/>
  <c r="DU70" i="1" s="1"/>
  <c r="DX64" i="1"/>
  <c r="DY64" i="1" s="1"/>
  <c r="DT75" i="1"/>
  <c r="DU75" i="1" s="1"/>
  <c r="DX47" i="1"/>
  <c r="DY47" i="1" s="1"/>
  <c r="DD86" i="1"/>
  <c r="DE86" i="1" s="1"/>
  <c r="DT47" i="1"/>
  <c r="DU47" i="1" s="1"/>
  <c r="DI58" i="1"/>
  <c r="DD52" i="1"/>
  <c r="DE52" i="1" s="1"/>
  <c r="CZ71" i="1"/>
  <c r="DI48" i="1"/>
  <c r="DX44" i="1"/>
  <c r="DY44" i="1" s="1"/>
  <c r="DT58" i="1"/>
  <c r="DU58" i="1" s="1"/>
  <c r="DX45" i="1"/>
  <c r="DY45" i="1" s="1"/>
  <c r="DD59" i="1"/>
  <c r="DE59" i="1" s="1"/>
  <c r="DD54" i="1"/>
  <c r="DE54" i="1" s="1"/>
  <c r="DX49" i="1"/>
  <c r="DY49" i="1" s="1"/>
  <c r="DD72" i="1"/>
  <c r="DE72" i="1" s="1"/>
  <c r="DX69" i="1"/>
  <c r="DY69" i="1" s="1"/>
  <c r="DX57" i="1"/>
  <c r="DY57" i="1" s="1"/>
  <c r="DI69" i="1"/>
  <c r="DD75" i="1"/>
  <c r="DE75" i="1" s="1"/>
  <c r="DD64" i="1"/>
  <c r="DE64" i="1" s="1"/>
  <c r="DD82" i="1"/>
  <c r="DE82" i="1" s="1"/>
  <c r="DD56" i="1"/>
  <c r="DE56" i="1" s="1"/>
  <c r="DT45" i="1"/>
  <c r="DU45" i="1" s="1"/>
  <c r="DX81" i="1"/>
  <c r="DY81" i="1" s="1"/>
  <c r="DT81" i="1"/>
  <c r="DU81" i="1" s="1"/>
  <c r="DI81" i="1"/>
  <c r="DD68" i="1"/>
  <c r="DE68" i="1" s="1"/>
  <c r="DT50" i="1"/>
  <c r="DU50" i="1" s="1"/>
  <c r="DX50" i="1"/>
  <c r="DY50" i="1" s="1"/>
  <c r="DD81" i="1"/>
  <c r="DE81" i="1" s="1"/>
  <c r="DT61" i="1"/>
  <c r="DU61" i="1" s="1"/>
  <c r="DI61" i="1"/>
  <c r="CZ53" i="1"/>
  <c r="DD53" i="1"/>
  <c r="DE53" i="1" s="1"/>
  <c r="DX87" i="1"/>
  <c r="DY87" i="1" s="1"/>
  <c r="DI87" i="1"/>
  <c r="DT87" i="1"/>
  <c r="DU87" i="1" s="1"/>
  <c r="DD77" i="1"/>
  <c r="DE77" i="1" s="1"/>
  <c r="CZ61" i="1"/>
  <c r="DD61" i="1"/>
  <c r="DE61" i="1" s="1"/>
  <c r="DX74" i="1"/>
  <c r="DY74" i="1" s="1"/>
  <c r="DI74" i="1"/>
  <c r="DT74" i="1"/>
  <c r="DU74" i="1" s="1"/>
  <c r="DX54" i="1"/>
  <c r="DY54" i="1" s="1"/>
  <c r="DI54" i="1"/>
  <c r="DT54" i="1"/>
  <c r="DU54" i="1" s="1"/>
  <c r="DD84" i="1"/>
  <c r="DE84" i="1" s="1"/>
  <c r="DX66" i="1"/>
  <c r="DY66" i="1" s="1"/>
  <c r="DI66" i="1"/>
  <c r="DT66" i="1"/>
  <c r="DU66" i="1" s="1"/>
  <c r="DI79" i="1"/>
  <c r="DX79" i="1"/>
  <c r="DY79" i="1" s="1"/>
  <c r="DT79" i="1"/>
  <c r="DU79" i="1" s="1"/>
  <c r="DD80" i="1"/>
  <c r="DE80" i="1" s="1"/>
  <c r="DX84" i="1"/>
  <c r="DY84" i="1" s="1"/>
  <c r="DI84" i="1"/>
  <c r="DT84" i="1"/>
  <c r="DU84" i="1" s="1"/>
  <c r="CZ48" i="1"/>
  <c r="DD48" i="1"/>
  <c r="DE48" i="1" s="1"/>
  <c r="DX56" i="1"/>
  <c r="DY56" i="1" s="1"/>
  <c r="DI56" i="1"/>
  <c r="DT56" i="1"/>
  <c r="DU56" i="1" s="1"/>
  <c r="DX86" i="1"/>
  <c r="DY86" i="1" s="1"/>
  <c r="DI86" i="1"/>
  <c r="DT86" i="1"/>
  <c r="DU86" i="1" s="1"/>
  <c r="CZ79" i="1"/>
  <c r="DD79" i="1"/>
  <c r="DE79" i="1" s="1"/>
  <c r="DT62" i="1"/>
  <c r="DU62" i="1" s="1"/>
  <c r="DI62" i="1"/>
  <c r="DX62" i="1"/>
  <c r="DY62" i="1" s="1"/>
  <c r="DD78" i="1"/>
  <c r="DE78" i="1" s="1"/>
  <c r="DX55" i="1"/>
  <c r="DY55" i="1" s="1"/>
  <c r="DI55" i="1"/>
  <c r="DT55" i="1"/>
  <c r="DU55" i="1" s="1"/>
  <c r="DT63" i="1"/>
  <c r="DU63" i="1" s="1"/>
  <c r="DI63" i="1"/>
  <c r="DX63" i="1"/>
  <c r="DY63" i="1" s="1"/>
  <c r="DX59" i="1"/>
  <c r="DY59" i="1" s="1"/>
  <c r="DI59" i="1"/>
  <c r="DT59" i="1"/>
  <c r="DU59" i="1" s="1"/>
  <c r="CZ50" i="1"/>
  <c r="DD50" i="1"/>
  <c r="DE50" i="1" s="1"/>
  <c r="CZ44" i="1"/>
  <c r="DD44" i="1"/>
  <c r="DE44" i="1" s="1"/>
  <c r="DD74" i="1"/>
  <c r="DE74" i="1" s="1"/>
  <c r="DD76" i="1"/>
  <c r="DE76" i="1" s="1"/>
  <c r="CZ46" i="1"/>
  <c r="DD46" i="1"/>
  <c r="DE46" i="1" s="1"/>
</calcChain>
</file>

<file path=xl/sharedStrings.xml><?xml version="1.0" encoding="utf-8"?>
<sst xmlns="http://schemas.openxmlformats.org/spreadsheetml/2006/main" count="678" uniqueCount="94">
  <si>
    <t>Place</t>
  </si>
  <si>
    <t>Run Order</t>
  </si>
  <si>
    <t>Handler</t>
  </si>
  <si>
    <t>Dog</t>
  </si>
  <si>
    <t>Outrun</t>
  </si>
  <si>
    <t>Lift</t>
  </si>
  <si>
    <t>Fetch</t>
  </si>
  <si>
    <t>Drive</t>
  </si>
  <si>
    <t>Shed</t>
  </si>
  <si>
    <t>Pen</t>
  </si>
  <si>
    <t>Single</t>
  </si>
  <si>
    <t>Total Pts Lost</t>
  </si>
  <si>
    <t>Total Pts.</t>
  </si>
  <si>
    <t>?</t>
  </si>
  <si>
    <t>first dog</t>
  </si>
  <si>
    <t>3 dogs</t>
  </si>
  <si>
    <t>3rd dog</t>
  </si>
  <si>
    <t>1 dog</t>
  </si>
  <si>
    <t>2 dogs</t>
  </si>
  <si>
    <t>A</t>
  </si>
  <si>
    <t>B</t>
  </si>
  <si>
    <t>C</t>
  </si>
  <si>
    <t>Amanda Milliken</t>
  </si>
  <si>
    <t>Roz</t>
  </si>
  <si>
    <t>Dorey</t>
  </si>
  <si>
    <t>Amy Coapman</t>
  </si>
  <si>
    <t>Jean</t>
  </si>
  <si>
    <t>Barbara McPherson</t>
  </si>
  <si>
    <t>Callie</t>
  </si>
  <si>
    <t>Becki Maloney</t>
  </si>
  <si>
    <t>Kirby</t>
  </si>
  <si>
    <t>Bonnie Block</t>
  </si>
  <si>
    <t>Gull</t>
  </si>
  <si>
    <t>Bonnie Richardson</t>
  </si>
  <si>
    <t>Nessa</t>
  </si>
  <si>
    <t>Gael</t>
  </si>
  <si>
    <t>Carol Wiggins</t>
  </si>
  <si>
    <t>Hickory</t>
  </si>
  <si>
    <t>Carolyn Crocker</t>
  </si>
  <si>
    <t>Lyn</t>
  </si>
  <si>
    <t>Deborah Millsap</t>
  </si>
  <si>
    <t>Wyn</t>
  </si>
  <si>
    <t>Bea</t>
  </si>
  <si>
    <t>Dianne Deal</t>
  </si>
  <si>
    <t>Zorro</t>
  </si>
  <si>
    <t>Don Helsley</t>
  </si>
  <si>
    <t>Wizard</t>
  </si>
  <si>
    <t>Ash</t>
  </si>
  <si>
    <t>Jesse</t>
  </si>
  <si>
    <t>Elissa Thau</t>
  </si>
  <si>
    <t>Tom</t>
  </si>
  <si>
    <t>Erin Swanson</t>
  </si>
  <si>
    <t>Lark</t>
  </si>
  <si>
    <t>Coop</t>
  </si>
  <si>
    <t>Fernando Loiliola</t>
  </si>
  <si>
    <t>Cian</t>
  </si>
  <si>
    <t>Ian Caldicott</t>
  </si>
  <si>
    <t>Goose</t>
  </si>
  <si>
    <t>Jean Singer</t>
  </si>
  <si>
    <t>Tug</t>
  </si>
  <si>
    <t>Jeanie Helsley</t>
  </si>
  <si>
    <t>Taite</t>
  </si>
  <si>
    <t>Tag</t>
  </si>
  <si>
    <t>Jeff Marroni</t>
  </si>
  <si>
    <t>Carman</t>
  </si>
  <si>
    <t>Jo Ferguson</t>
  </si>
  <si>
    <t>Teak</t>
  </si>
  <si>
    <t>Gage</t>
  </si>
  <si>
    <t>Katy Madrid Hipke</t>
  </si>
  <si>
    <t>Jai</t>
  </si>
  <si>
    <t>Laura Vishoot</t>
  </si>
  <si>
    <t>Brynn</t>
  </si>
  <si>
    <t>Tucker</t>
  </si>
  <si>
    <t>The Doctor</t>
  </si>
  <si>
    <t>Leslie Capik</t>
  </si>
  <si>
    <t>Annie</t>
  </si>
  <si>
    <t>Linda DeJong</t>
  </si>
  <si>
    <t>Pooka</t>
  </si>
  <si>
    <t>Lora Withnell</t>
  </si>
  <si>
    <t>Nell</t>
  </si>
  <si>
    <t>Bella</t>
  </si>
  <si>
    <t>Maggi McClure</t>
  </si>
  <si>
    <t>Rob</t>
  </si>
  <si>
    <t>Lil</t>
  </si>
  <si>
    <t>Pat Shannahan</t>
  </si>
  <si>
    <t>Vangie</t>
  </si>
  <si>
    <t>Andi</t>
  </si>
  <si>
    <t>Riggs</t>
  </si>
  <si>
    <t>Sandra Milberg</t>
  </si>
  <si>
    <t>Hope</t>
  </si>
  <si>
    <t>Quill</t>
  </si>
  <si>
    <t>Suzy Applegate</t>
  </si>
  <si>
    <t>Tru</t>
  </si>
  <si>
    <t>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</si>
</sst>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Narrow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sz val="12"/>
      <name val="Times New Roman"/>
      <family val="1"/>
    </font>
    <font>
      <sz val="12"/>
      <name val="Arial Narrow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2"/>
      <name val="Tahoma"/>
      <family val="2"/>
    </font>
    <font>
      <b/>
      <sz val="12"/>
      <color indexed="9"/>
      <name val="Tahoma"/>
      <family val="2"/>
    </font>
    <font>
      <b/>
      <sz val="12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66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Border="1" applyProtection="1">
      <protection hidden="1"/>
    </xf>
    <xf numFmtId="0" fontId="6" fillId="2" borderId="2" xfId="0" applyFont="1" applyFill="1" applyBorder="1" applyAlignment="1" applyProtection="1">
      <alignment horizontal="center" vertical="center" textRotation="180" wrapText="1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 vertical="center" textRotation="180" wrapText="1" shrinkToFit="1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 shrinkToFit="1"/>
      <protection hidden="1"/>
    </xf>
    <xf numFmtId="0" fontId="5" fillId="2" borderId="7" xfId="0" applyFont="1" applyFill="1" applyBorder="1" applyAlignment="1" applyProtection="1">
      <alignment horizontal="center" shrinkToFit="1"/>
      <protection hidden="1"/>
    </xf>
    <xf numFmtId="0" fontId="5" fillId="2" borderId="7" xfId="0" applyFont="1" applyFill="1" applyBorder="1" applyAlignment="1" applyProtection="1">
      <alignment horizontal="center" shrinkToFit="1"/>
      <protection locked="0" hidden="1"/>
    </xf>
    <xf numFmtId="0" fontId="5" fillId="2" borderId="8" xfId="0" applyFont="1" applyFill="1" applyBorder="1" applyAlignment="1" applyProtection="1">
      <alignment horizontal="center" shrinkToFit="1"/>
      <protection hidden="1"/>
    </xf>
    <xf numFmtId="0" fontId="5" fillId="2" borderId="3" xfId="0" applyNumberFormat="1" applyFont="1" applyFill="1" applyBorder="1" applyAlignment="1" applyProtection="1">
      <alignment horizontal="center" wrapText="1" shrinkToFit="1"/>
      <protection hidden="1"/>
    </xf>
    <xf numFmtId="0" fontId="5" fillId="2" borderId="5" xfId="0" applyNumberFormat="1" applyFont="1" applyFill="1" applyBorder="1" applyAlignment="1" applyProtection="1">
      <alignment horizontal="center" wrapText="1"/>
      <protection hidden="1"/>
    </xf>
    <xf numFmtId="0" fontId="5" fillId="2" borderId="9" xfId="0" applyFont="1" applyFill="1" applyBorder="1" applyAlignment="1" applyProtection="1">
      <alignment horizontal="center" shrinkToFit="1"/>
      <protection locked="0" hidden="1"/>
    </xf>
    <xf numFmtId="0" fontId="5" fillId="2" borderId="10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 vertical="center" textRotation="180" wrapText="1" shrinkToFit="1"/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locked="0"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0" xfId="0" applyNumberFormat="1" applyFont="1" applyFill="1" applyBorder="1" applyAlignment="1" applyProtection="1">
      <alignment horizontal="center" wrapText="1" shrinkToFit="1"/>
      <protection hidden="1"/>
    </xf>
    <xf numFmtId="0" fontId="5" fillId="2" borderId="11" xfId="0" applyNumberFormat="1" applyFont="1" applyFill="1" applyBorder="1" applyAlignment="1" applyProtection="1">
      <alignment horizontal="center" wrapText="1" shrinkToFit="1"/>
      <protection hidden="1"/>
    </xf>
    <xf numFmtId="0" fontId="8" fillId="2" borderId="18" xfId="0" applyFont="1" applyFill="1" applyBorder="1" applyAlignment="1" applyProtection="1">
      <alignment horizontal="center" vertical="center" shrinkToFit="1"/>
      <protection hidden="1"/>
    </xf>
    <xf numFmtId="0" fontId="9" fillId="0" borderId="19" xfId="0" applyNumberFormat="1" applyFont="1" applyBorder="1" applyAlignment="1" applyProtection="1">
      <alignment horizontal="center" vertical="center" shrinkToFit="1"/>
      <protection hidden="1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8" fillId="0" borderId="16" xfId="0" applyNumberFormat="1" applyFont="1" applyFill="1" applyBorder="1" applyAlignment="1" applyProtection="1">
      <alignment horizontal="center" vertical="center"/>
      <protection hidden="1"/>
    </xf>
    <xf numFmtId="0" fontId="8" fillId="0" borderId="19" xfId="0" applyNumberFormat="1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 shrinkToFit="1"/>
      <protection locked="0" hidden="1"/>
    </xf>
    <xf numFmtId="0" fontId="8" fillId="0" borderId="20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locked="0" hidden="1"/>
    </xf>
    <xf numFmtId="0" fontId="2" fillId="0" borderId="22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Border="1" applyProtection="1">
      <protection hidden="1"/>
    </xf>
    <xf numFmtId="0" fontId="8" fillId="0" borderId="23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/>
      <protection hidden="1"/>
    </xf>
    <xf numFmtId="0" fontId="8" fillId="0" borderId="0" xfId="1" applyFont="1" applyBorder="1" applyAlignment="1" applyProtection="1">
      <alignment horizontal="center" vertical="center"/>
      <protection hidden="1"/>
    </xf>
    <xf numFmtId="0" fontId="4" fillId="0" borderId="22" xfId="0" applyFont="1" applyBorder="1" applyProtection="1">
      <protection hidden="1"/>
    </xf>
    <xf numFmtId="0" fontId="8" fillId="0" borderId="0" xfId="1" applyFont="1" applyBorder="1" applyAlignment="1" applyProtection="1">
      <alignment horizontal="center" vertical="center"/>
      <protection locked="0" hidden="1"/>
    </xf>
    <xf numFmtId="0" fontId="8" fillId="0" borderId="24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Protection="1">
      <protection hidden="1"/>
    </xf>
    <xf numFmtId="0" fontId="4" fillId="0" borderId="0" xfId="0" applyFont="1" applyFill="1" applyProtection="1">
      <protection locked="0" hidden="1"/>
    </xf>
    <xf numFmtId="0" fontId="4" fillId="0" borderId="0" xfId="0" applyNumberFormat="1" applyFont="1" applyFill="1" applyProtection="1">
      <protection hidden="1"/>
    </xf>
    <xf numFmtId="0" fontId="4" fillId="0" borderId="0" xfId="0" applyFont="1" applyProtection="1">
      <protection locked="0" hidden="1"/>
    </xf>
    <xf numFmtId="0" fontId="4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_open1st" xfId="1" xr:uid="{14FBC016-9331-2C40-AE3B-809C28BC9177}"/>
  </cellStyles>
  <dxfs count="498"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lor rgb="FF3366FF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elDubh/Desktop/1Trial%20Forms%202017/1Score%20sheet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Master"/>
      <sheetName val="Day 1"/>
      <sheetName val="Day 2"/>
      <sheetName val="Day 3"/>
      <sheetName val="Day 4"/>
      <sheetName val="open1"/>
      <sheetName val="USBCHA O1"/>
      <sheetName val="open2"/>
      <sheetName val="USBCHA O2"/>
      <sheetName val="open3"/>
      <sheetName val="USBCHA O3"/>
      <sheetName val="open comb."/>
      <sheetName val="Nursery1"/>
      <sheetName val="USBCHA N1"/>
      <sheetName val="Nursery2"/>
      <sheetName val="USBCHA N2"/>
      <sheetName val="Nursery3"/>
      <sheetName val="USBCHA N3"/>
      <sheetName val="NurseryC"/>
      <sheetName val="USBCHA Nc"/>
      <sheetName val="PN1"/>
      <sheetName val="PN2"/>
      <sheetName val="pn comb."/>
      <sheetName val="Ranch1"/>
      <sheetName val="Ranch2"/>
      <sheetName val="ranch comb."/>
      <sheetName val="Novice1"/>
      <sheetName val="Novice2"/>
      <sheetName val="Novice comb."/>
      <sheetName val="1st open"/>
      <sheetName val="2nd open "/>
      <sheetName val="3rd open "/>
      <sheetName val="1st Nursery"/>
      <sheetName val="2nd Nursery"/>
      <sheetName val="3rd Nursery"/>
      <sheetName val="1st PN"/>
      <sheetName val="2nd PN"/>
      <sheetName val="1st Ranch"/>
      <sheetName val="2nd Ranch"/>
      <sheetName val="1st Novice"/>
      <sheetName val="2nd Novice"/>
      <sheetName val="Open one"/>
      <sheetName val="Open two"/>
      <sheetName val="Open three"/>
      <sheetName val="Nursery one"/>
      <sheetName val="Nursery two"/>
      <sheetName val="Nursery three"/>
      <sheetName val="PN one"/>
      <sheetName val="PN two"/>
      <sheetName val="Ranch one"/>
      <sheetName val="Ranch two"/>
      <sheetName val="Novice one"/>
      <sheetName val="Novice two  "/>
      <sheetName val="Grey Muzzle"/>
      <sheetName val="Grey list "/>
      <sheetName val="Double"/>
      <sheetName val="Double one"/>
      <sheetName val="Brace"/>
      <sheetName val="Brace one"/>
      <sheetName val="Teams"/>
      <sheetName val="Sponsor1"/>
      <sheetName val="Sponsor2"/>
      <sheetName val="Sponsor3"/>
      <sheetName val="Open Series"/>
      <sheetName val="ProNov Series"/>
      <sheetName val="Ranch Series"/>
      <sheetName val="Novice Series"/>
      <sheetName val="USBCHA  SC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44F5-B4B8-B049-B6D5-273F503EF67E}">
  <sheetPr codeName="Sheet2">
    <tabColor rgb="FF0000FF"/>
  </sheetPr>
  <dimension ref="A1:EC1042"/>
  <sheetViews>
    <sheetView showGridLines="0" zoomScale="150" zoomScaleNormal="150" zoomScalePageLayoutView="150" workbookViewId="0">
      <pane ySplit="2" topLeftCell="A3" activePane="bottomLeft" state="frozen"/>
      <selection sqref="A1:D1"/>
      <selection pane="bottomLeft" activeCell="G6" sqref="G6"/>
    </sheetView>
  </sheetViews>
  <sheetFormatPr baseColWidth="10" defaultColWidth="9.3984375" defaultRowHeight="16" x14ac:dyDescent="0.2"/>
  <cols>
    <col min="1" max="1" width="4.796875" style="57" customWidth="1"/>
    <col min="2" max="2" width="5.59765625" style="1" customWidth="1"/>
    <col min="3" max="3" width="30.59765625" style="1" bestFit="1" customWidth="1"/>
    <col min="4" max="4" width="19.3984375" style="1" customWidth="1"/>
    <col min="5" max="8" width="9" style="1" customWidth="1"/>
    <col min="9" max="9" width="11.19921875" style="55" customWidth="1"/>
    <col min="10" max="11" width="11.19921875" style="1" customWidth="1"/>
    <col min="12" max="13" width="9" style="56" customWidth="1"/>
    <col min="14" max="14" width="15" style="4" customWidth="1"/>
    <col min="15" max="15" width="26.19921875" style="1" customWidth="1"/>
    <col min="16" max="16" width="17.796875" style="4" customWidth="1"/>
    <col min="17" max="17" width="15" style="1" customWidth="1"/>
    <col min="18" max="18" width="9.3984375" style="1" customWidth="1"/>
    <col min="19" max="92" width="9.3984375" style="1"/>
    <col min="93" max="93" width="25" style="1" bestFit="1" customWidth="1"/>
    <col min="94" max="94" width="14.796875" style="1" bestFit="1" customWidth="1"/>
    <col min="95" max="95" width="9.3984375" style="1"/>
    <col min="96" max="96" width="24" style="1" bestFit="1" customWidth="1"/>
    <col min="97" max="98" width="9.3984375" style="1"/>
    <col min="99" max="99" width="24" style="1" bestFit="1" customWidth="1"/>
    <col min="100" max="102" width="9.3984375" style="1"/>
    <col min="103" max="103" width="25" style="1" bestFit="1" customWidth="1"/>
    <col min="104" max="107" width="9.3984375" style="1"/>
    <col min="108" max="108" width="18.19921875" style="1" bestFit="1" customWidth="1"/>
    <col min="109" max="109" width="14.796875" style="1" bestFit="1" customWidth="1"/>
    <col min="110" max="111" width="9.3984375" style="1"/>
    <col min="112" max="112" width="19" style="1" bestFit="1" customWidth="1"/>
    <col min="113" max="113" width="8.59765625" style="1" bestFit="1" customWidth="1"/>
    <col min="114" max="115" width="9.3984375" style="1"/>
    <col min="116" max="116" width="16" style="1" bestFit="1" customWidth="1"/>
    <col min="117" max="119" width="9.3984375" style="1"/>
    <col min="120" max="120" width="16" style="1" bestFit="1" customWidth="1"/>
    <col min="121" max="123" width="9.3984375" style="1"/>
    <col min="124" max="124" width="15.796875" style="1" bestFit="1" customWidth="1"/>
    <col min="125" max="16384" width="9.3984375" style="1"/>
  </cols>
  <sheetData>
    <row r="1" spans="1:18" ht="34" customHeight="1" x14ac:dyDescent="0.2">
      <c r="A1" s="5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0" t="s">
        <v>9</v>
      </c>
      <c r="K1" s="12" t="s">
        <v>10</v>
      </c>
      <c r="L1" s="13" t="s">
        <v>11</v>
      </c>
      <c r="M1" s="14" t="s">
        <v>12</v>
      </c>
    </row>
    <row r="2" spans="1:18" ht="19" thickBot="1" x14ac:dyDescent="0.25">
      <c r="A2" s="15"/>
      <c r="B2" s="17"/>
      <c r="C2" s="16"/>
      <c r="D2" s="18"/>
      <c r="E2" s="19">
        <v>20</v>
      </c>
      <c r="F2" s="20">
        <v>10</v>
      </c>
      <c r="G2" s="20">
        <v>20</v>
      </c>
      <c r="H2" s="20">
        <v>30</v>
      </c>
      <c r="I2" s="21">
        <v>10</v>
      </c>
      <c r="J2" s="20">
        <v>10</v>
      </c>
      <c r="K2" s="22">
        <v>10</v>
      </c>
      <c r="L2" s="23"/>
      <c r="M2" s="24">
        <f>SUM(E2:K2)</f>
        <v>110</v>
      </c>
    </row>
    <row r="3" spans="1:18" s="3" customFormat="1" x14ac:dyDescent="0.2">
      <c r="A3" s="25"/>
      <c r="B3" s="26" t="str">
        <f>IF(C3="","x",SUM(COUNT(#REF!)+1))</f>
        <v>x</v>
      </c>
      <c r="C3" s="27"/>
      <c r="D3" s="28"/>
      <c r="E3" s="29"/>
      <c r="F3" s="30"/>
      <c r="G3" s="31"/>
      <c r="H3" s="31"/>
      <c r="I3" s="31"/>
      <c r="J3" s="31"/>
      <c r="K3" s="32"/>
      <c r="L3" s="33" t="str">
        <f t="shared" ref="L3:L66" si="0">IF(E3="","",SUM(E3:K3))</f>
        <v/>
      </c>
      <c r="M3" s="34" t="str">
        <f>IF(E3="","",M2-L3)</f>
        <v/>
      </c>
      <c r="N3" s="2"/>
      <c r="O3" s="2"/>
      <c r="P3" s="2"/>
      <c r="Q3" s="2"/>
    </row>
    <row r="4" spans="1:18" ht="22" customHeight="1" x14ac:dyDescent="0.2">
      <c r="A4" s="25"/>
      <c r="B4" s="26" t="str">
        <f>IF(C4="","x",SUM(COUNT($B$3:B3)+1))</f>
        <v>x</v>
      </c>
      <c r="C4" s="27"/>
      <c r="D4" s="28"/>
      <c r="E4" s="29"/>
      <c r="F4" s="30"/>
      <c r="G4" s="31"/>
      <c r="H4" s="31"/>
      <c r="I4" s="31"/>
      <c r="J4" s="35"/>
      <c r="K4" s="32"/>
      <c r="L4" s="36" t="str">
        <f t="shared" si="0"/>
        <v/>
      </c>
      <c r="M4" s="34" t="str">
        <f t="shared" ref="M4:M67" si="1">IF(E4="","",M3-L4)</f>
        <v/>
      </c>
      <c r="O4" s="4"/>
      <c r="Q4" s="4"/>
    </row>
    <row r="5" spans="1:18" ht="22" customHeight="1" x14ac:dyDescent="0.2">
      <c r="A5" s="25"/>
      <c r="B5" s="26" t="str">
        <f>IF(C5="","x",SUM(COUNT($B$3:B4)+1))</f>
        <v>x</v>
      </c>
      <c r="C5" s="27"/>
      <c r="D5" s="28"/>
      <c r="E5" s="29"/>
      <c r="F5" s="30"/>
      <c r="G5" s="31"/>
      <c r="H5" s="31"/>
      <c r="I5" s="31"/>
      <c r="J5" s="31"/>
      <c r="K5" s="37"/>
      <c r="L5" s="36" t="str">
        <f t="shared" si="0"/>
        <v/>
      </c>
      <c r="M5" s="34" t="str">
        <f t="shared" si="1"/>
        <v/>
      </c>
      <c r="O5" s="4"/>
      <c r="Q5" s="4"/>
    </row>
    <row r="6" spans="1:18" ht="22" customHeight="1" x14ac:dyDescent="0.2">
      <c r="A6" s="25"/>
      <c r="B6" s="26" t="str">
        <f>IF(C6="","x",SUM(COUNT($B$3:B5)+1))</f>
        <v>x</v>
      </c>
      <c r="C6" s="27"/>
      <c r="D6" s="28"/>
      <c r="E6" s="29"/>
      <c r="F6" s="30"/>
      <c r="G6" s="31"/>
      <c r="H6" s="31"/>
      <c r="I6" s="38"/>
      <c r="J6" s="38"/>
      <c r="K6" s="32"/>
      <c r="L6" s="36" t="str">
        <f t="shared" si="0"/>
        <v/>
      </c>
      <c r="M6" s="34" t="str">
        <f t="shared" si="1"/>
        <v/>
      </c>
      <c r="O6" s="4"/>
      <c r="Q6" s="4"/>
    </row>
    <row r="7" spans="1:18" s="3" customFormat="1" ht="22" customHeight="1" x14ac:dyDescent="0.2">
      <c r="A7" s="25"/>
      <c r="B7" s="26" t="str">
        <f>IF(C7="","x",SUM(COUNT($B$3:B6)+1))</f>
        <v>x</v>
      </c>
      <c r="C7" s="27"/>
      <c r="D7" s="28"/>
      <c r="E7" s="29"/>
      <c r="F7" s="30"/>
      <c r="G7" s="31"/>
      <c r="H7" s="31"/>
      <c r="I7" s="31"/>
      <c r="J7" s="60"/>
      <c r="K7" s="32"/>
      <c r="L7" s="36" t="str">
        <f t="shared" si="0"/>
        <v/>
      </c>
      <c r="M7" s="34" t="str">
        <f t="shared" si="1"/>
        <v/>
      </c>
      <c r="N7" s="2"/>
      <c r="O7" s="2"/>
      <c r="P7" s="2"/>
      <c r="Q7" s="2"/>
      <c r="R7" s="1"/>
    </row>
    <row r="8" spans="1:18" ht="22" customHeight="1" x14ac:dyDescent="0.2">
      <c r="A8" s="25"/>
      <c r="B8" s="26" t="str">
        <f>IF(C8="","x",SUM(COUNT($B$3:B7)+1))</f>
        <v>x</v>
      </c>
      <c r="C8" s="27"/>
      <c r="D8" s="28"/>
      <c r="E8" s="29"/>
      <c r="F8" s="30"/>
      <c r="G8" s="31"/>
      <c r="H8" s="31"/>
      <c r="I8" s="31"/>
      <c r="J8" s="60"/>
      <c r="K8" s="32"/>
      <c r="L8" s="36" t="str">
        <f t="shared" si="0"/>
        <v/>
      </c>
      <c r="M8" s="34" t="str">
        <f t="shared" si="1"/>
        <v/>
      </c>
      <c r="O8" s="4"/>
      <c r="Q8" s="4"/>
    </row>
    <row r="9" spans="1:18" ht="22" customHeight="1" x14ac:dyDescent="0.2">
      <c r="A9" s="25"/>
      <c r="B9" s="26" t="str">
        <f>IF(C9="","x",SUM(COUNT($B$3:B8)+1))</f>
        <v>x</v>
      </c>
      <c r="C9" s="27"/>
      <c r="D9" s="28"/>
      <c r="E9" s="29"/>
      <c r="F9" s="30"/>
      <c r="G9" s="31"/>
      <c r="H9" s="31"/>
      <c r="I9" s="31"/>
      <c r="J9" s="60"/>
      <c r="K9" s="32"/>
      <c r="L9" s="36" t="str">
        <f t="shared" si="0"/>
        <v/>
      </c>
      <c r="M9" s="34" t="str">
        <f t="shared" si="1"/>
        <v/>
      </c>
      <c r="O9" s="4"/>
      <c r="Q9" s="4"/>
    </row>
    <row r="10" spans="1:18" ht="22" customHeight="1" x14ac:dyDescent="0.2">
      <c r="A10" s="25"/>
      <c r="B10" s="26" t="str">
        <f>IF(C10="","x",SUM(COUNT($B$3:B9)+1))</f>
        <v>x</v>
      </c>
      <c r="C10" s="27"/>
      <c r="D10" s="28"/>
      <c r="E10" s="29"/>
      <c r="F10" s="30"/>
      <c r="G10" s="31"/>
      <c r="H10" s="31"/>
      <c r="I10" s="31"/>
      <c r="J10" s="60"/>
      <c r="K10" s="32"/>
      <c r="L10" s="36" t="str">
        <f t="shared" si="0"/>
        <v/>
      </c>
      <c r="M10" s="34" t="str">
        <f t="shared" si="1"/>
        <v/>
      </c>
      <c r="O10" s="4"/>
      <c r="Q10" s="4"/>
    </row>
    <row r="11" spans="1:18" ht="22" customHeight="1" x14ac:dyDescent="0.2">
      <c r="A11" s="25"/>
      <c r="B11" s="26" t="str">
        <f>IF(C11="","x",SUM(COUNT($B$3:B10)+1))</f>
        <v>x</v>
      </c>
      <c r="C11" s="27"/>
      <c r="D11" s="28"/>
      <c r="E11" s="29"/>
      <c r="F11" s="30"/>
      <c r="G11" s="31"/>
      <c r="H11" s="31"/>
      <c r="I11" s="31"/>
      <c r="J11" s="60"/>
      <c r="K11" s="32"/>
      <c r="L11" s="36" t="str">
        <f t="shared" si="0"/>
        <v/>
      </c>
      <c r="M11" s="34" t="str">
        <f t="shared" si="1"/>
        <v/>
      </c>
      <c r="O11" s="4"/>
      <c r="Q11" s="4"/>
    </row>
    <row r="12" spans="1:18" ht="22" customHeight="1" x14ac:dyDescent="0.2">
      <c r="A12" s="25"/>
      <c r="B12" s="26" t="str">
        <f>IF(C12="","x",SUM(COUNT($B$3:B11)+1))</f>
        <v>x</v>
      </c>
      <c r="C12" s="27"/>
      <c r="D12" s="28"/>
      <c r="E12" s="29"/>
      <c r="F12" s="30"/>
      <c r="G12" s="31"/>
      <c r="H12" s="31"/>
      <c r="I12" s="31"/>
      <c r="J12" s="60"/>
      <c r="K12" s="32"/>
      <c r="L12" s="36" t="str">
        <f t="shared" si="0"/>
        <v/>
      </c>
      <c r="M12" s="34" t="str">
        <f t="shared" si="1"/>
        <v/>
      </c>
      <c r="O12" s="4"/>
      <c r="Q12" s="4"/>
    </row>
    <row r="13" spans="1:18" ht="22" customHeight="1" x14ac:dyDescent="0.2">
      <c r="A13" s="25"/>
      <c r="B13" s="26" t="str">
        <f>IF(C13="","x",SUM(COUNT($B$3:B12)+1))</f>
        <v>x</v>
      </c>
      <c r="C13" s="27"/>
      <c r="D13" s="28"/>
      <c r="E13" s="29"/>
      <c r="F13" s="30"/>
      <c r="G13" s="31"/>
      <c r="H13" s="31"/>
      <c r="I13" s="31"/>
      <c r="J13" s="60"/>
      <c r="K13" s="32"/>
      <c r="L13" s="36" t="str">
        <f t="shared" si="0"/>
        <v/>
      </c>
      <c r="M13" s="34" t="str">
        <f t="shared" si="1"/>
        <v/>
      </c>
      <c r="O13" s="4"/>
      <c r="Q13" s="4"/>
    </row>
    <row r="14" spans="1:18" ht="22" customHeight="1" x14ac:dyDescent="0.2">
      <c r="A14" s="25"/>
      <c r="B14" s="26" t="str">
        <f>IF(C14="","x",SUM(COUNT($B$3:B13)+1))</f>
        <v>x</v>
      </c>
      <c r="C14" s="27"/>
      <c r="D14" s="28"/>
      <c r="E14" s="29"/>
      <c r="F14" s="30"/>
      <c r="G14" s="31"/>
      <c r="H14" s="31"/>
      <c r="I14" s="31"/>
      <c r="J14" s="61"/>
      <c r="K14" s="32"/>
      <c r="L14" s="36" t="str">
        <f t="shared" si="0"/>
        <v/>
      </c>
      <c r="M14" s="34" t="str">
        <f t="shared" si="1"/>
        <v/>
      </c>
    </row>
    <row r="15" spans="1:18" ht="22" customHeight="1" x14ac:dyDescent="0.2">
      <c r="A15" s="25"/>
      <c r="B15" s="26" t="str">
        <f>IF(C15="","x",SUM(COUNT($B$3:B14)+1))</f>
        <v>x</v>
      </c>
      <c r="C15" s="27"/>
      <c r="D15" s="28"/>
      <c r="E15" s="29"/>
      <c r="F15" s="30"/>
      <c r="G15" s="31"/>
      <c r="H15" s="31"/>
      <c r="I15" s="31"/>
      <c r="J15" s="60"/>
      <c r="K15" s="32"/>
      <c r="L15" s="36" t="str">
        <f t="shared" si="0"/>
        <v/>
      </c>
      <c r="M15" s="34" t="str">
        <f t="shared" si="1"/>
        <v/>
      </c>
    </row>
    <row r="16" spans="1:18" ht="22" customHeight="1" x14ac:dyDescent="0.2">
      <c r="A16" s="25"/>
      <c r="B16" s="26" t="str">
        <f>IF(C16="","x",SUM(COUNT($B$3:B15)+1))</f>
        <v>x</v>
      </c>
      <c r="C16" s="27"/>
      <c r="D16" s="28"/>
      <c r="E16" s="29"/>
      <c r="F16" s="30"/>
      <c r="G16" s="31"/>
      <c r="H16" s="31"/>
      <c r="I16" s="31"/>
      <c r="J16" s="60"/>
      <c r="K16" s="32"/>
      <c r="L16" s="36" t="str">
        <f t="shared" si="0"/>
        <v/>
      </c>
      <c r="M16" s="34" t="str">
        <f t="shared" si="1"/>
        <v/>
      </c>
    </row>
    <row r="17" spans="1:18" ht="22" customHeight="1" x14ac:dyDescent="0.2">
      <c r="A17" s="25"/>
      <c r="B17" s="26" t="str">
        <f>IF(C17="","x",SUM(COUNT($B$3:B16)+1))</f>
        <v>x</v>
      </c>
      <c r="C17" s="27"/>
      <c r="D17" s="28"/>
      <c r="E17" s="29"/>
      <c r="F17" s="30"/>
      <c r="G17" s="31"/>
      <c r="H17" s="31"/>
      <c r="I17" s="31"/>
      <c r="J17" s="60"/>
      <c r="K17" s="32"/>
      <c r="L17" s="36" t="str">
        <f t="shared" si="0"/>
        <v/>
      </c>
      <c r="M17" s="34" t="str">
        <f t="shared" si="1"/>
        <v/>
      </c>
    </row>
    <row r="18" spans="1:18" ht="22" customHeight="1" x14ac:dyDescent="0.2">
      <c r="A18" s="25"/>
      <c r="B18" s="26" t="str">
        <f>IF(C18="","x",SUM(COUNT($B$3:B17)+1))</f>
        <v>x</v>
      </c>
      <c r="C18" s="27"/>
      <c r="D18" s="28"/>
      <c r="E18" s="29"/>
      <c r="F18" s="30"/>
      <c r="G18" s="31"/>
      <c r="H18" s="31"/>
      <c r="I18" s="31"/>
      <c r="J18" s="60"/>
      <c r="K18" s="32"/>
      <c r="L18" s="36" t="str">
        <f t="shared" si="0"/>
        <v/>
      </c>
      <c r="M18" s="34" t="str">
        <f t="shared" si="1"/>
        <v/>
      </c>
      <c r="R18" s="1" t="s">
        <v>13</v>
      </c>
    </row>
    <row r="19" spans="1:18" ht="22" customHeight="1" x14ac:dyDescent="0.2">
      <c r="A19" s="25"/>
      <c r="B19" s="26" t="str">
        <f>IF(C19="","x",SUM(COUNT($B$3:B18)+1))</f>
        <v>x</v>
      </c>
      <c r="C19" s="27"/>
      <c r="D19" s="28"/>
      <c r="E19" s="29"/>
      <c r="F19" s="30"/>
      <c r="G19" s="31"/>
      <c r="H19" s="31"/>
      <c r="I19" s="31"/>
      <c r="J19" s="60"/>
      <c r="K19" s="32"/>
      <c r="L19" s="36" t="str">
        <f t="shared" si="0"/>
        <v/>
      </c>
      <c r="M19" s="34" t="str">
        <f t="shared" si="1"/>
        <v/>
      </c>
      <c r="N19" s="39"/>
    </row>
    <row r="20" spans="1:18" ht="22" customHeight="1" x14ac:dyDescent="0.2">
      <c r="A20" s="25"/>
      <c r="B20" s="26" t="str">
        <f>IF(C20="","x",SUM(COUNT($B$3:B19)+1))</f>
        <v>x</v>
      </c>
      <c r="C20" s="27"/>
      <c r="D20" s="28"/>
      <c r="E20" s="29"/>
      <c r="F20" s="30"/>
      <c r="G20" s="31"/>
      <c r="H20" s="31"/>
      <c r="I20" s="31"/>
      <c r="J20" s="60"/>
      <c r="K20" s="32"/>
      <c r="L20" s="36" t="str">
        <f t="shared" si="0"/>
        <v/>
      </c>
      <c r="M20" s="34" t="str">
        <f t="shared" si="1"/>
        <v/>
      </c>
    </row>
    <row r="21" spans="1:18" ht="22" customHeight="1" x14ac:dyDescent="0.2">
      <c r="A21" s="25"/>
      <c r="B21" s="26" t="str">
        <f>IF(C21="","x",SUM(COUNT($B$3:B20)+1))</f>
        <v>x</v>
      </c>
      <c r="C21" s="27"/>
      <c r="D21" s="28"/>
      <c r="E21" s="29"/>
      <c r="F21" s="30"/>
      <c r="G21" s="31"/>
      <c r="H21" s="31"/>
      <c r="I21" s="31"/>
      <c r="J21" s="61"/>
      <c r="K21" s="32"/>
      <c r="L21" s="36" t="str">
        <f t="shared" si="0"/>
        <v/>
      </c>
      <c r="M21" s="34" t="str">
        <f t="shared" si="1"/>
        <v/>
      </c>
    </row>
    <row r="22" spans="1:18" ht="22" customHeight="1" x14ac:dyDescent="0.2">
      <c r="A22" s="25"/>
      <c r="B22" s="26" t="str">
        <f>IF(C22="","x",SUM(COUNT($B$3:B21)+1))</f>
        <v>x</v>
      </c>
      <c r="C22" s="27"/>
      <c r="D22" s="28"/>
      <c r="E22" s="29"/>
      <c r="F22" s="30"/>
      <c r="G22" s="31"/>
      <c r="H22" s="31"/>
      <c r="I22" s="31"/>
      <c r="J22" s="60"/>
      <c r="K22" s="32"/>
      <c r="L22" s="36" t="str">
        <f t="shared" si="0"/>
        <v/>
      </c>
      <c r="M22" s="34" t="str">
        <f t="shared" si="1"/>
        <v/>
      </c>
    </row>
    <row r="23" spans="1:18" s="3" customFormat="1" ht="22" customHeight="1" x14ac:dyDescent="0.2">
      <c r="A23" s="25"/>
      <c r="B23" s="26" t="str">
        <f>IF(C23="","x",SUM(COUNT($B$3:B22)+1))</f>
        <v>x</v>
      </c>
      <c r="C23" s="27"/>
      <c r="D23" s="28"/>
      <c r="E23" s="29"/>
      <c r="F23" s="30"/>
      <c r="G23" s="31"/>
      <c r="H23" s="31"/>
      <c r="I23" s="31"/>
      <c r="J23" s="60"/>
      <c r="K23" s="32"/>
      <c r="L23" s="36" t="str">
        <f t="shared" si="0"/>
        <v/>
      </c>
      <c r="M23" s="34" t="str">
        <f t="shared" si="1"/>
        <v/>
      </c>
      <c r="N23" s="2"/>
      <c r="P23" s="2"/>
      <c r="R23" s="1"/>
    </row>
    <row r="24" spans="1:18" ht="22" customHeight="1" x14ac:dyDescent="0.2">
      <c r="A24" s="25"/>
      <c r="B24" s="26" t="str">
        <f>IF(C24="","x",SUM(COUNT($B$3:B23)+1))</f>
        <v>x</v>
      </c>
      <c r="C24" s="27"/>
      <c r="D24" s="28"/>
      <c r="E24" s="29"/>
      <c r="F24" s="30"/>
      <c r="G24" s="31"/>
      <c r="H24" s="31"/>
      <c r="I24" s="31"/>
      <c r="J24" s="60"/>
      <c r="K24" s="32"/>
      <c r="L24" s="36" t="str">
        <f t="shared" si="0"/>
        <v/>
      </c>
      <c r="M24" s="34" t="str">
        <f t="shared" si="1"/>
        <v/>
      </c>
    </row>
    <row r="25" spans="1:18" ht="22" customHeight="1" x14ac:dyDescent="0.2">
      <c r="A25" s="25"/>
      <c r="B25" s="26" t="str">
        <f>IF(C25="","x",SUM(COUNT($B$3:B24)+1))</f>
        <v>x</v>
      </c>
      <c r="C25" s="27"/>
      <c r="D25" s="28"/>
      <c r="E25" s="29"/>
      <c r="F25" s="30"/>
      <c r="G25" s="31"/>
      <c r="H25" s="31"/>
      <c r="I25" s="31"/>
      <c r="J25" s="60"/>
      <c r="K25" s="32"/>
      <c r="L25" s="36" t="str">
        <f t="shared" si="0"/>
        <v/>
      </c>
      <c r="M25" s="34" t="str">
        <f t="shared" si="1"/>
        <v/>
      </c>
    </row>
    <row r="26" spans="1:18" ht="22" customHeight="1" x14ac:dyDescent="0.2">
      <c r="A26" s="25"/>
      <c r="B26" s="26" t="str">
        <f>IF(C26="","x",SUM(COUNT($B$3:B25)+1))</f>
        <v>x</v>
      </c>
      <c r="C26" s="27"/>
      <c r="D26" s="28"/>
      <c r="E26" s="29"/>
      <c r="F26" s="30"/>
      <c r="G26" s="31"/>
      <c r="H26" s="31"/>
      <c r="I26" s="31"/>
      <c r="J26" s="60"/>
      <c r="K26" s="32"/>
      <c r="L26" s="36" t="str">
        <f t="shared" si="0"/>
        <v/>
      </c>
      <c r="M26" s="34" t="str">
        <f t="shared" si="1"/>
        <v/>
      </c>
    </row>
    <row r="27" spans="1:18" ht="22" customHeight="1" x14ac:dyDescent="0.2">
      <c r="A27" s="25"/>
      <c r="B27" s="26" t="str">
        <f>IF(C27="","x",SUM(COUNT($B$3:B26)+1))</f>
        <v>x</v>
      </c>
      <c r="C27" s="27"/>
      <c r="D27" s="28"/>
      <c r="E27" s="29"/>
      <c r="F27" s="30"/>
      <c r="G27" s="31"/>
      <c r="H27" s="31"/>
      <c r="I27" s="31"/>
      <c r="J27" s="60"/>
      <c r="K27" s="32"/>
      <c r="L27" s="36" t="str">
        <f t="shared" si="0"/>
        <v/>
      </c>
      <c r="M27" s="34" t="str">
        <f t="shared" si="1"/>
        <v/>
      </c>
    </row>
    <row r="28" spans="1:18" ht="22" customHeight="1" x14ac:dyDescent="0.2">
      <c r="A28" s="25"/>
      <c r="B28" s="26" t="str">
        <f>IF(C28="","x",SUM(COUNT($B$3:B27)+1))</f>
        <v>x</v>
      </c>
      <c r="C28" s="27"/>
      <c r="D28" s="28"/>
      <c r="E28" s="29"/>
      <c r="F28" s="30"/>
      <c r="G28" s="31"/>
      <c r="H28" s="31"/>
      <c r="I28" s="31"/>
      <c r="J28" s="60"/>
      <c r="K28" s="32"/>
      <c r="L28" s="36" t="str">
        <f t="shared" si="0"/>
        <v/>
      </c>
      <c r="M28" s="34" t="str">
        <f t="shared" si="1"/>
        <v/>
      </c>
    </row>
    <row r="29" spans="1:18" ht="22" customHeight="1" x14ac:dyDescent="0.2">
      <c r="A29" s="25"/>
      <c r="B29" s="26" t="str">
        <f>IF(C29="","x",SUM(COUNT($B$3:B28)+1))</f>
        <v>x</v>
      </c>
      <c r="C29" s="27"/>
      <c r="D29" s="28"/>
      <c r="E29" s="29"/>
      <c r="F29" s="30"/>
      <c r="G29" s="31"/>
      <c r="H29" s="31"/>
      <c r="I29" s="31"/>
      <c r="J29" s="61"/>
      <c r="K29" s="32"/>
      <c r="L29" s="36" t="str">
        <f t="shared" si="0"/>
        <v/>
      </c>
      <c r="M29" s="34" t="str">
        <f t="shared" si="1"/>
        <v/>
      </c>
    </row>
    <row r="30" spans="1:18" ht="22" customHeight="1" x14ac:dyDescent="0.2">
      <c r="A30" s="25"/>
      <c r="B30" s="26" t="str">
        <f>IF(C30="","x",SUM(COUNT($B$3:B29)+1))</f>
        <v>x</v>
      </c>
      <c r="C30" s="27"/>
      <c r="D30" s="28"/>
      <c r="E30" s="29"/>
      <c r="F30" s="30"/>
      <c r="G30" s="31"/>
      <c r="H30" s="31"/>
      <c r="I30" s="31"/>
      <c r="J30" s="60"/>
      <c r="K30" s="32"/>
      <c r="L30" s="36" t="str">
        <f t="shared" si="0"/>
        <v/>
      </c>
      <c r="M30" s="34" t="str">
        <f t="shared" si="1"/>
        <v/>
      </c>
    </row>
    <row r="31" spans="1:18" ht="22" customHeight="1" x14ac:dyDescent="0.2">
      <c r="A31" s="25"/>
      <c r="B31" s="26" t="str">
        <f>IF(C31="","x",SUM(COUNT($B$3:B30)+1))</f>
        <v>x</v>
      </c>
      <c r="C31" s="27"/>
      <c r="D31" s="28"/>
      <c r="E31" s="29"/>
      <c r="F31" s="30"/>
      <c r="G31" s="31"/>
      <c r="H31" s="31"/>
      <c r="I31" s="31"/>
      <c r="J31" s="60"/>
      <c r="K31" s="32"/>
      <c r="L31" s="36" t="str">
        <f t="shared" si="0"/>
        <v/>
      </c>
      <c r="M31" s="34" t="str">
        <f t="shared" si="1"/>
        <v/>
      </c>
    </row>
    <row r="32" spans="1:18" ht="22" customHeight="1" x14ac:dyDescent="0.2">
      <c r="A32" s="25"/>
      <c r="B32" s="26" t="str">
        <f>IF(C32="","x",SUM(COUNT($B$3:B31)+1))</f>
        <v>x</v>
      </c>
      <c r="C32" s="27"/>
      <c r="D32" s="28"/>
      <c r="E32" s="29"/>
      <c r="F32" s="30"/>
      <c r="G32" s="31"/>
      <c r="H32" s="31"/>
      <c r="I32" s="38"/>
      <c r="J32" s="62"/>
      <c r="K32" s="32"/>
      <c r="L32" s="36" t="str">
        <f t="shared" si="0"/>
        <v/>
      </c>
      <c r="M32" s="34" t="str">
        <f t="shared" si="1"/>
        <v/>
      </c>
    </row>
    <row r="33" spans="1:133" ht="22" customHeight="1" x14ac:dyDescent="0.2">
      <c r="A33" s="25"/>
      <c r="B33" s="26" t="str">
        <f>IF(C33="","x",SUM(COUNT($B$3:B32)+1))</f>
        <v>x</v>
      </c>
      <c r="C33" s="27"/>
      <c r="D33" s="28"/>
      <c r="E33" s="29"/>
      <c r="F33" s="30"/>
      <c r="G33" s="31"/>
      <c r="H33" s="31"/>
      <c r="I33" s="31"/>
      <c r="J33" s="60"/>
      <c r="K33" s="32"/>
      <c r="L33" s="36" t="str">
        <f t="shared" si="0"/>
        <v/>
      </c>
      <c r="M33" s="34" t="str">
        <f t="shared" si="1"/>
        <v/>
      </c>
      <c r="CO33" s="4"/>
      <c r="CP33" s="4"/>
    </row>
    <row r="34" spans="1:133" ht="22" customHeight="1" x14ac:dyDescent="0.2">
      <c r="A34" s="25"/>
      <c r="B34" s="26" t="str">
        <f>IF(C34="","x",SUM(COUNT($B$3:B33)+1))</f>
        <v>x</v>
      </c>
      <c r="C34" s="27"/>
      <c r="D34" s="28"/>
      <c r="E34" s="29"/>
      <c r="F34" s="30"/>
      <c r="G34" s="31"/>
      <c r="H34" s="31"/>
      <c r="I34" s="38"/>
      <c r="J34" s="62"/>
      <c r="K34" s="32"/>
      <c r="L34" s="36" t="str">
        <f t="shared" si="0"/>
        <v/>
      </c>
      <c r="M34" s="34" t="str">
        <f t="shared" si="1"/>
        <v/>
      </c>
      <c r="CO34" s="4"/>
      <c r="CP34" s="4"/>
    </row>
    <row r="35" spans="1:133" ht="22" customHeight="1" x14ac:dyDescent="0.2">
      <c r="A35" s="25"/>
      <c r="B35" s="26" t="str">
        <f>IF(C35="","x",SUM(COUNT($B$3:B34)+1))</f>
        <v>x</v>
      </c>
      <c r="C35" s="27"/>
      <c r="D35" s="28"/>
      <c r="E35" s="29"/>
      <c r="F35" s="30"/>
      <c r="G35" s="31"/>
      <c r="H35" s="31"/>
      <c r="I35" s="31"/>
      <c r="J35" s="60"/>
      <c r="K35" s="32"/>
      <c r="L35" s="36" t="str">
        <f t="shared" si="0"/>
        <v/>
      </c>
      <c r="M35" s="34" t="str">
        <f t="shared" si="1"/>
        <v/>
      </c>
      <c r="CO35" s="4"/>
      <c r="CP35" s="4"/>
    </row>
    <row r="36" spans="1:133" ht="22" customHeight="1" x14ac:dyDescent="0.2">
      <c r="A36" s="25"/>
      <c r="B36" s="26" t="str">
        <f>IF(C36="","x",SUM(COUNT($B$3:B35)+1))</f>
        <v>x</v>
      </c>
      <c r="C36" s="27"/>
      <c r="D36" s="28"/>
      <c r="E36" s="29"/>
      <c r="F36" s="30"/>
      <c r="G36" s="31"/>
      <c r="H36" s="31"/>
      <c r="I36" s="31"/>
      <c r="J36" s="60"/>
      <c r="K36" s="32"/>
      <c r="L36" s="36" t="str">
        <f t="shared" si="0"/>
        <v/>
      </c>
      <c r="M36" s="34" t="str">
        <f t="shared" si="1"/>
        <v/>
      </c>
      <c r="CO36" s="4"/>
      <c r="CP36" s="4"/>
    </row>
    <row r="37" spans="1:133" ht="22" customHeight="1" x14ac:dyDescent="0.2">
      <c r="A37" s="25"/>
      <c r="B37" s="26" t="str">
        <f>IF(C37="","x",SUM(COUNT($B$3:B36)+1))</f>
        <v>x</v>
      </c>
      <c r="C37" s="27"/>
      <c r="D37" s="28"/>
      <c r="E37" s="29"/>
      <c r="F37" s="30"/>
      <c r="G37" s="31"/>
      <c r="H37" s="31"/>
      <c r="I37" s="31"/>
      <c r="J37" s="60"/>
      <c r="K37" s="32"/>
      <c r="L37" s="36" t="str">
        <f t="shared" si="0"/>
        <v/>
      </c>
      <c r="M37" s="34" t="str">
        <f t="shared" si="1"/>
        <v/>
      </c>
      <c r="CO37" s="4"/>
      <c r="CP37" s="4"/>
    </row>
    <row r="38" spans="1:133" ht="22" customHeight="1" x14ac:dyDescent="0.2">
      <c r="A38" s="25"/>
      <c r="B38" s="26" t="str">
        <f>IF(C38="","x",SUM(COUNT($B$3:B37)+1))</f>
        <v>x</v>
      </c>
      <c r="C38" s="27"/>
      <c r="D38" s="28"/>
      <c r="E38" s="29"/>
      <c r="F38" s="30"/>
      <c r="G38" s="31"/>
      <c r="H38" s="31"/>
      <c r="I38" s="31"/>
      <c r="J38" s="60"/>
      <c r="K38" s="32"/>
      <c r="L38" s="36" t="str">
        <f t="shared" si="0"/>
        <v/>
      </c>
      <c r="M38" s="34" t="str">
        <f t="shared" si="1"/>
        <v/>
      </c>
      <c r="CO38" s="4"/>
      <c r="CP38" s="4"/>
    </row>
    <row r="39" spans="1:133" ht="22" customHeight="1" x14ac:dyDescent="0.2">
      <c r="A39" s="25"/>
      <c r="B39" s="26" t="str">
        <f>IF(C39="","x",SUM(COUNT($B$3:B38)+1))</f>
        <v>x</v>
      </c>
      <c r="C39" s="27"/>
      <c r="D39" s="28"/>
      <c r="E39" s="29"/>
      <c r="F39" s="30"/>
      <c r="G39" s="31"/>
      <c r="H39" s="31"/>
      <c r="I39" s="31"/>
      <c r="J39" s="60"/>
      <c r="K39" s="32"/>
      <c r="L39" s="40" t="str">
        <f t="shared" si="0"/>
        <v/>
      </c>
      <c r="M39" s="34" t="str">
        <f t="shared" si="1"/>
        <v/>
      </c>
      <c r="CO39" s="4"/>
      <c r="CP39" s="4"/>
    </row>
    <row r="40" spans="1:133" ht="22" customHeight="1" x14ac:dyDescent="0.2">
      <c r="A40" s="25"/>
      <c r="B40" s="26" t="str">
        <f>IF(C40="","x",SUM(COUNT($B$3:B39)+1))</f>
        <v>x</v>
      </c>
      <c r="C40" s="27"/>
      <c r="D40" s="28"/>
      <c r="E40" s="29"/>
      <c r="F40" s="30"/>
      <c r="G40" s="31"/>
      <c r="H40" s="31"/>
      <c r="I40" s="31"/>
      <c r="J40" s="61"/>
      <c r="K40" s="32"/>
      <c r="L40" s="36" t="str">
        <f t="shared" si="0"/>
        <v/>
      </c>
      <c r="M40" s="34" t="str">
        <f t="shared" si="1"/>
        <v/>
      </c>
      <c r="CO40" s="4"/>
      <c r="CP40" s="4"/>
      <c r="CR40" s="1" t="s">
        <v>14</v>
      </c>
      <c r="CU40" s="1" t="s">
        <v>15</v>
      </c>
      <c r="DD40" s="1" t="s">
        <v>16</v>
      </c>
      <c r="DG40" s="41" t="s">
        <v>17</v>
      </c>
      <c r="DH40" s="41"/>
      <c r="DI40" s="41"/>
      <c r="DK40" s="42" t="s">
        <v>18</v>
      </c>
      <c r="DL40" s="43"/>
      <c r="DM40" s="44"/>
      <c r="DP40" s="41" t="s">
        <v>15</v>
      </c>
      <c r="DQ40" s="41"/>
      <c r="DR40" s="41"/>
      <c r="DS40" s="42" t="s">
        <v>19</v>
      </c>
      <c r="DT40" s="43"/>
      <c r="DU40" s="44"/>
      <c r="DW40" s="42" t="s">
        <v>20</v>
      </c>
      <c r="DX40" s="43"/>
      <c r="DY40" s="44"/>
      <c r="EA40" s="42" t="s">
        <v>21</v>
      </c>
      <c r="EB40" s="43"/>
      <c r="EC40" s="44"/>
    </row>
    <row r="41" spans="1:133" ht="22" customHeight="1" x14ac:dyDescent="0.2">
      <c r="A41" s="25"/>
      <c r="B41" s="26" t="str">
        <f>IF(C41="","x",SUM(COUNT($B$3:B40)+1))</f>
        <v>x</v>
      </c>
      <c r="C41" s="27"/>
      <c r="D41" s="28"/>
      <c r="E41" s="29"/>
      <c r="F41" s="30"/>
      <c r="G41" s="31"/>
      <c r="H41" s="31"/>
      <c r="I41" s="31"/>
      <c r="J41" s="60"/>
      <c r="K41" s="32"/>
      <c r="L41" s="36" t="str">
        <f t="shared" si="0"/>
        <v/>
      </c>
      <c r="M41" s="34" t="str">
        <f t="shared" si="1"/>
        <v/>
      </c>
      <c r="CO41" s="4"/>
      <c r="CP41" s="4"/>
      <c r="CT41" s="1">
        <f t="shared" ref="CT41:CT71" ca="1" si="2">RANDBETWEEN(1,3)</f>
        <v>1</v>
      </c>
      <c r="CY41" s="1" t="s">
        <v>20</v>
      </c>
    </row>
    <row r="42" spans="1:133" ht="22" customHeight="1" x14ac:dyDescent="0.2">
      <c r="A42" s="25"/>
      <c r="B42" s="26" t="str">
        <f>IF(C42="","x",SUM(COUNT($B$3:B41)+1))</f>
        <v>x</v>
      </c>
      <c r="C42" s="27"/>
      <c r="D42" s="28"/>
      <c r="E42" s="29"/>
      <c r="F42" s="30"/>
      <c r="G42" s="31"/>
      <c r="H42" s="31"/>
      <c r="I42" s="31"/>
      <c r="J42" s="61"/>
      <c r="K42" s="32"/>
      <c r="L42" s="36" t="str">
        <f t="shared" si="0"/>
        <v/>
      </c>
      <c r="M42" s="34" t="str">
        <f t="shared" si="1"/>
        <v/>
      </c>
      <c r="CO42" s="4"/>
      <c r="CP42" s="4"/>
      <c r="CT42" s="1">
        <f t="shared" ca="1" si="2"/>
        <v>1</v>
      </c>
      <c r="CX42" s="1">
        <f t="shared" ref="CX42:CX89" ca="1" si="3">RANDBETWEEN(1,100)</f>
        <v>39</v>
      </c>
      <c r="CY42" s="1">
        <f t="shared" ref="CY42:CY57" si="4">IF(AND(CR43&lt;&gt;"",CU42=""),CO42,"")</f>
        <v>0</v>
      </c>
      <c r="DC42" s="1">
        <f ca="1">RANDBETWEEN(1,50)</f>
        <v>34</v>
      </c>
      <c r="DE42" s="1" t="str">
        <f>IF(DD42="","",CP43)</f>
        <v/>
      </c>
    </row>
    <row r="43" spans="1:133" ht="22" customHeight="1" x14ac:dyDescent="0.2">
      <c r="A43" s="25"/>
      <c r="B43" s="26" t="str">
        <f>IF(C43="","x",SUM(COUNT($B$3:B42)+1))</f>
        <v>x</v>
      </c>
      <c r="C43" s="27"/>
      <c r="D43" s="28"/>
      <c r="E43" s="29"/>
      <c r="F43" s="30"/>
      <c r="G43" s="31"/>
      <c r="H43" s="31"/>
      <c r="I43" s="31"/>
      <c r="J43" s="60"/>
      <c r="K43" s="32"/>
      <c r="L43" s="36" t="str">
        <f t="shared" si="0"/>
        <v/>
      </c>
      <c r="M43" s="34" t="str">
        <f t="shared" si="1"/>
        <v/>
      </c>
      <c r="CN43" s="4">
        <v>3</v>
      </c>
      <c r="CO43" s="45" t="s">
        <v>22</v>
      </c>
      <c r="CP43" s="45" t="s">
        <v>23</v>
      </c>
      <c r="CR43" s="1" t="str">
        <f>IF(CO43="","",IF(CO43=CO42,"",CO43))</f>
        <v>Amanda Milliken</v>
      </c>
      <c r="CS43" s="1" t="str">
        <f>IF(CR43="","",CP43)</f>
        <v>Roz</v>
      </c>
      <c r="CT43" s="1">
        <f t="shared" ca="1" si="2"/>
        <v>3</v>
      </c>
      <c r="CU43" s="1" t="str">
        <f>IF(AND(CO43=CO42,CO41=CO43),CO43,"")</f>
        <v/>
      </c>
      <c r="CV43" s="1" t="str">
        <f t="shared" ref="CV43:CV53" si="5">IF(CU43="","",CS43)</f>
        <v/>
      </c>
      <c r="CX43" s="1">
        <f t="shared" ca="1" si="3"/>
        <v>99</v>
      </c>
      <c r="CY43" s="1" t="str">
        <f t="shared" si="4"/>
        <v/>
      </c>
      <c r="CZ43" s="1" t="str">
        <f>IF(CY43="","",CP43)</f>
        <v/>
      </c>
      <c r="DC43" s="1">
        <f t="shared" ref="DC43:DC86" ca="1" si="6">RANDBETWEEN(1,50)</f>
        <v>3</v>
      </c>
      <c r="DD43" s="1" t="str">
        <f>IF(OR(CO43=CR43,CO43=CU43,CO43=CY43),"",CO43)</f>
        <v/>
      </c>
      <c r="DE43" s="1" t="str">
        <f>IF(DD43="","",CP43)</f>
        <v/>
      </c>
      <c r="DG43" s="1">
        <f ca="1">RANDBETWEEN(1,3)</f>
        <v>1</v>
      </c>
      <c r="DH43" s="46" t="str">
        <f>IF(CM43=1,CO43,"")</f>
        <v/>
      </c>
      <c r="DI43" s="46" t="str">
        <f>IF(DH43="","",CP43)</f>
        <v/>
      </c>
      <c r="DK43" s="1">
        <f ca="1">RANDBETWEEN(1,3)</f>
        <v>2</v>
      </c>
      <c r="DL43" s="46" t="str">
        <f>IF($CM43=2,$CO43,"")</f>
        <v/>
      </c>
      <c r="DM43" s="46" t="str">
        <f>IF(DL43="","",$CP43)</f>
        <v/>
      </c>
      <c r="DO43" s="1">
        <f ca="1">RANDBETWEEN(1,3)</f>
        <v>2</v>
      </c>
      <c r="DP43" s="46" t="str">
        <f>IF($CM43=3,$CO43,"")</f>
        <v/>
      </c>
      <c r="DQ43" s="46" t="str">
        <f>IF(DP43="","",$CP43)</f>
        <v/>
      </c>
      <c r="DS43" s="46"/>
      <c r="DT43" s="46" t="str">
        <f>IF($DH43="","",IF(#REF!=1,$DH43,""))</f>
        <v/>
      </c>
      <c r="DU43" s="46" t="str">
        <f>IF(DT43="","",$CP43)</f>
        <v/>
      </c>
      <c r="DW43" s="46"/>
      <c r="DX43" s="46" t="str">
        <f>IF($DH43="","",IF(#REF!=2,$DH43,""))</f>
        <v/>
      </c>
      <c r="DY43" s="46" t="str">
        <f>IF(DX43="","",$CP43)</f>
        <v/>
      </c>
      <c r="EA43" s="46"/>
      <c r="EB43" s="46" t="str">
        <f>IF($DH43="","",IF(#REF!=3,$DH43,""))</f>
        <v/>
      </c>
      <c r="EC43" s="46" t="str">
        <f>IF(EB43="","",$CP43)</f>
        <v/>
      </c>
    </row>
    <row r="44" spans="1:133" ht="22" customHeight="1" x14ac:dyDescent="0.2">
      <c r="A44" s="25"/>
      <c r="B44" s="26" t="str">
        <f>IF(C44="","x",SUM(COUNT($B$3:B43)+1))</f>
        <v>x</v>
      </c>
      <c r="C44" s="27"/>
      <c r="D44" s="28"/>
      <c r="E44" s="29"/>
      <c r="F44" s="30"/>
      <c r="G44" s="31"/>
      <c r="H44" s="31"/>
      <c r="I44" s="31"/>
      <c r="J44" s="60"/>
      <c r="K44" s="32"/>
      <c r="L44" s="36" t="str">
        <f t="shared" si="0"/>
        <v/>
      </c>
      <c r="M44" s="34" t="str">
        <f t="shared" si="1"/>
        <v/>
      </c>
      <c r="CM44" s="1">
        <f>COUNTIF(CO43:CO90,CO44)</f>
        <v>2</v>
      </c>
      <c r="CN44" s="4">
        <v>2</v>
      </c>
      <c r="CO44" s="45" t="s">
        <v>22</v>
      </c>
      <c r="CP44" s="45" t="s">
        <v>24</v>
      </c>
      <c r="CR44" s="1" t="str">
        <f t="shared" ref="CR44:CR87" si="7">IF(CO44="","",IF(CO44=CO43,"",CO44))</f>
        <v/>
      </c>
      <c r="CS44" s="1" t="str">
        <f t="shared" ref="CS44:CS87" si="8">IF(CR44="","",CP44)</f>
        <v/>
      </c>
      <c r="CT44" s="1">
        <f t="shared" ca="1" si="2"/>
        <v>2</v>
      </c>
      <c r="CU44" s="1" t="str">
        <f t="shared" ref="CU44:CU87" si="9">IF(AND(CO44=CO43,CO42=CO44),CO44,"")</f>
        <v/>
      </c>
      <c r="CV44" s="1" t="str">
        <f t="shared" si="5"/>
        <v/>
      </c>
      <c r="CX44" s="1">
        <f t="shared" ca="1" si="3"/>
        <v>69</v>
      </c>
      <c r="CY44" s="1" t="str">
        <f t="shared" si="4"/>
        <v>Amanda Milliken</v>
      </c>
      <c r="CZ44" s="1" t="str">
        <f>IF(CY44="","",CP44)</f>
        <v>Dorey</v>
      </c>
      <c r="DC44" s="1">
        <f t="shared" ca="1" si="6"/>
        <v>14</v>
      </c>
      <c r="DD44" s="1" t="str">
        <f t="shared" ref="DD44:DD92" si="10">IF(OR(CO44=CR44,CO44=CU44,CO44=CY44),"",CO44)</f>
        <v/>
      </c>
      <c r="DE44" s="1" t="str">
        <f t="shared" ref="DE44:DE91" si="11">IF(DD44="","",CP44)</f>
        <v/>
      </c>
      <c r="DG44" s="1">
        <f t="shared" ref="DG44:DG92" ca="1" si="12">RANDBETWEEN(1,3)</f>
        <v>2</v>
      </c>
      <c r="DH44" s="46" t="str">
        <f t="shared" ref="DH44:DH92" si="13">IF(CM44=1,CO44,"")</f>
        <v/>
      </c>
      <c r="DI44" s="46" t="str">
        <f t="shared" ref="DI44:DI92" si="14">IF(DH44="","",CP44)</f>
        <v/>
      </c>
      <c r="DK44" s="1">
        <f t="shared" ref="DK44:DK92" ca="1" si="15">RANDBETWEEN(1,3)</f>
        <v>2</v>
      </c>
      <c r="DL44" s="46" t="str">
        <f t="shared" ref="DL44:DL92" si="16">IF($CM44=2,$CO44,"")</f>
        <v>Amanda Milliken</v>
      </c>
      <c r="DM44" s="46" t="str">
        <f t="shared" ref="DM44:DM92" si="17">IF(DL44="","",$CP44)</f>
        <v>Dorey</v>
      </c>
      <c r="DO44" s="1">
        <v>3</v>
      </c>
      <c r="DP44" s="46" t="str">
        <f t="shared" ref="DP44:DP92" si="18">IF($CM44=3,$CO44,"")</f>
        <v/>
      </c>
      <c r="DQ44" s="46" t="str">
        <f t="shared" ref="DQ44:DQ92" si="19">IF(DP44="","",$CP44)</f>
        <v/>
      </c>
      <c r="DT44" s="46" t="str">
        <f t="shared" ref="DT44:DT92" si="20">IF(DH44="","",IF(DG44=1,DH44,""))</f>
        <v/>
      </c>
      <c r="DU44" s="46" t="str">
        <f t="shared" ref="DU44:DU92" si="21">IF(DT44="","",$CP44)</f>
        <v/>
      </c>
      <c r="DW44" s="46"/>
      <c r="DX44" s="46" t="str">
        <f>IF($DH44="","",IF(DP1=1,$DH44,""))</f>
        <v/>
      </c>
      <c r="DY44" s="46" t="str">
        <f t="shared" ref="DY44:DY92" si="22">IF(DX44="","",$CP44)</f>
        <v/>
      </c>
    </row>
    <row r="45" spans="1:133" ht="22" customHeight="1" x14ac:dyDescent="0.2">
      <c r="A45" s="25"/>
      <c r="B45" s="26" t="str">
        <f>IF(C45="","x",SUM(COUNT($B$3:B44)+1))</f>
        <v>x</v>
      </c>
      <c r="C45" s="27"/>
      <c r="D45" s="28"/>
      <c r="E45" s="29"/>
      <c r="F45" s="30"/>
      <c r="G45" s="31"/>
      <c r="H45" s="31"/>
      <c r="I45" s="31"/>
      <c r="J45" s="60"/>
      <c r="K45" s="32"/>
      <c r="L45" s="36" t="str">
        <f t="shared" si="0"/>
        <v/>
      </c>
      <c r="M45" s="34" t="str">
        <f t="shared" si="1"/>
        <v/>
      </c>
      <c r="CM45" s="1">
        <f t="shared" ref="CM45:CM87" si="23">COUNTIF($CO$43:$CO$90,CO45)</f>
        <v>1</v>
      </c>
      <c r="CN45" s="4">
        <v>2</v>
      </c>
      <c r="CO45" s="45" t="s">
        <v>25</v>
      </c>
      <c r="CP45" s="45" t="s">
        <v>26</v>
      </c>
      <c r="CR45" s="1" t="str">
        <f t="shared" si="7"/>
        <v>Amy Coapman</v>
      </c>
      <c r="CS45" s="1" t="str">
        <f t="shared" si="8"/>
        <v>Jean</v>
      </c>
      <c r="CT45" s="1">
        <f t="shared" ca="1" si="2"/>
        <v>3</v>
      </c>
      <c r="CU45" s="1" t="str">
        <f t="shared" si="9"/>
        <v/>
      </c>
      <c r="CV45" s="1" t="str">
        <f t="shared" si="5"/>
        <v/>
      </c>
      <c r="CX45" s="1">
        <f t="shared" ca="1" si="3"/>
        <v>21</v>
      </c>
      <c r="CY45" s="1" t="str">
        <f t="shared" si="4"/>
        <v>Amy Coapman</v>
      </c>
      <c r="CZ45" s="1" t="str">
        <f t="shared" ref="CZ45:CZ86" si="24">IF(CY45="","",CP45)</f>
        <v>Jean</v>
      </c>
      <c r="DC45" s="1">
        <f t="shared" ca="1" si="6"/>
        <v>2</v>
      </c>
      <c r="DD45" s="1" t="str">
        <f t="shared" si="10"/>
        <v/>
      </c>
      <c r="DE45" s="1" t="str">
        <f t="shared" si="11"/>
        <v/>
      </c>
      <c r="DG45" s="1">
        <f t="shared" ca="1" si="12"/>
        <v>3</v>
      </c>
      <c r="DH45" s="46" t="str">
        <f t="shared" si="13"/>
        <v>Amy Coapman</v>
      </c>
      <c r="DI45" s="46" t="str">
        <f t="shared" si="14"/>
        <v>Jean</v>
      </c>
      <c r="DK45" s="1">
        <f t="shared" ca="1" si="15"/>
        <v>2</v>
      </c>
      <c r="DL45" s="46" t="str">
        <f t="shared" si="16"/>
        <v/>
      </c>
      <c r="DM45" s="46" t="str">
        <f t="shared" si="17"/>
        <v/>
      </c>
      <c r="DO45" s="1">
        <v>3</v>
      </c>
      <c r="DP45" s="46" t="str">
        <f t="shared" si="18"/>
        <v/>
      </c>
      <c r="DQ45" s="46" t="str">
        <f t="shared" si="19"/>
        <v/>
      </c>
      <c r="DT45" s="46" t="str">
        <f t="shared" ca="1" si="20"/>
        <v/>
      </c>
      <c r="DU45" s="46" t="str">
        <f t="shared" ca="1" si="21"/>
        <v/>
      </c>
      <c r="DW45" s="46"/>
      <c r="DX45" s="46" t="str">
        <f>IF($DH45="","",IF(DP2=1,$DH45,""))</f>
        <v/>
      </c>
      <c r="DY45" s="46" t="str">
        <f t="shared" si="22"/>
        <v/>
      </c>
    </row>
    <row r="46" spans="1:133" ht="22" customHeight="1" x14ac:dyDescent="0.2">
      <c r="A46" s="25"/>
      <c r="B46" s="26" t="str">
        <f>IF(C46="","x",SUM(COUNT($B$3:B45)+1))</f>
        <v>x</v>
      </c>
      <c r="C46" s="27"/>
      <c r="D46" s="28"/>
      <c r="E46" s="29"/>
      <c r="F46" s="30"/>
      <c r="G46" s="31"/>
      <c r="H46" s="31"/>
      <c r="I46" s="31"/>
      <c r="J46" s="60"/>
      <c r="K46" s="37"/>
      <c r="L46" s="36" t="str">
        <f t="shared" si="0"/>
        <v/>
      </c>
      <c r="M46" s="34" t="str">
        <f t="shared" si="1"/>
        <v/>
      </c>
      <c r="CM46" s="1">
        <f t="shared" si="23"/>
        <v>1</v>
      </c>
      <c r="CN46" s="4">
        <v>3</v>
      </c>
      <c r="CO46" s="45" t="s">
        <v>27</v>
      </c>
      <c r="CP46" s="45" t="s">
        <v>28</v>
      </c>
      <c r="CR46" s="1" t="str">
        <f t="shared" si="7"/>
        <v>Barbara McPherson</v>
      </c>
      <c r="CS46" s="1" t="str">
        <f t="shared" si="8"/>
        <v>Callie</v>
      </c>
      <c r="CT46" s="1">
        <f t="shared" ca="1" si="2"/>
        <v>2</v>
      </c>
      <c r="CU46" s="1" t="str">
        <f t="shared" si="9"/>
        <v/>
      </c>
      <c r="CV46" s="1" t="str">
        <f t="shared" si="5"/>
        <v/>
      </c>
      <c r="CX46" s="1">
        <f t="shared" ca="1" si="3"/>
        <v>61</v>
      </c>
      <c r="CY46" s="1" t="str">
        <f t="shared" si="4"/>
        <v>Barbara McPherson</v>
      </c>
      <c r="CZ46" s="1" t="str">
        <f t="shared" si="24"/>
        <v>Callie</v>
      </c>
      <c r="DC46" s="1">
        <f t="shared" ca="1" si="6"/>
        <v>13</v>
      </c>
      <c r="DD46" s="1" t="str">
        <f t="shared" si="10"/>
        <v/>
      </c>
      <c r="DE46" s="1" t="str">
        <f t="shared" si="11"/>
        <v/>
      </c>
      <c r="DG46" s="1">
        <f t="shared" ca="1" si="12"/>
        <v>1</v>
      </c>
      <c r="DH46" s="46" t="str">
        <f t="shared" si="13"/>
        <v>Barbara McPherson</v>
      </c>
      <c r="DI46" s="46" t="str">
        <f t="shared" si="14"/>
        <v>Callie</v>
      </c>
      <c r="DK46" s="1">
        <f t="shared" ca="1" si="15"/>
        <v>2</v>
      </c>
      <c r="DL46" s="46" t="str">
        <f t="shared" si="16"/>
        <v/>
      </c>
      <c r="DM46" s="46" t="str">
        <f t="shared" si="17"/>
        <v/>
      </c>
      <c r="DO46" s="1">
        <v>3</v>
      </c>
      <c r="DP46" s="46" t="str">
        <f t="shared" si="18"/>
        <v/>
      </c>
      <c r="DQ46" s="46" t="str">
        <f t="shared" si="19"/>
        <v/>
      </c>
      <c r="DT46" s="46" t="str">
        <f t="shared" ca="1" si="20"/>
        <v>Barbara McPherson</v>
      </c>
      <c r="DU46" s="46" t="str">
        <f t="shared" ca="1" si="21"/>
        <v>Callie</v>
      </c>
      <c r="DW46" s="46"/>
      <c r="DX46" s="46" t="e">
        <f>IF($DH46="","",IF(#REF!=1,$DH46,""))</f>
        <v>#REF!</v>
      </c>
      <c r="DY46" s="46" t="e">
        <f t="shared" si="22"/>
        <v>#REF!</v>
      </c>
    </row>
    <row r="47" spans="1:133" ht="22" customHeight="1" x14ac:dyDescent="0.2">
      <c r="A47" s="25"/>
      <c r="B47" s="26" t="str">
        <f>IF(C47="","x",SUM(COUNT($B$3:B46)+1))</f>
        <v>x</v>
      </c>
      <c r="C47" s="27"/>
      <c r="D47" s="28"/>
      <c r="E47" s="29"/>
      <c r="F47" s="30"/>
      <c r="G47" s="31"/>
      <c r="H47" s="31"/>
      <c r="I47" s="31"/>
      <c r="J47" s="61"/>
      <c r="K47" s="32"/>
      <c r="L47" s="36" t="str">
        <f t="shared" si="0"/>
        <v/>
      </c>
      <c r="M47" s="34" t="str">
        <f t="shared" si="1"/>
        <v/>
      </c>
      <c r="CM47" s="1">
        <f t="shared" si="23"/>
        <v>1</v>
      </c>
      <c r="CN47" s="4">
        <v>1</v>
      </c>
      <c r="CO47" s="45" t="s">
        <v>29</v>
      </c>
      <c r="CP47" s="45" t="s">
        <v>30</v>
      </c>
      <c r="CR47" s="1" t="str">
        <f t="shared" si="7"/>
        <v>Becki Maloney</v>
      </c>
      <c r="CS47" s="1" t="str">
        <f t="shared" si="8"/>
        <v>Kirby</v>
      </c>
      <c r="CT47" s="1">
        <f t="shared" ca="1" si="2"/>
        <v>2</v>
      </c>
      <c r="CU47" s="1" t="str">
        <f t="shared" si="9"/>
        <v/>
      </c>
      <c r="CV47" s="1" t="str">
        <f t="shared" si="5"/>
        <v/>
      </c>
      <c r="CX47" s="1">
        <f t="shared" ca="1" si="3"/>
        <v>32</v>
      </c>
      <c r="CY47" s="1" t="str">
        <f t="shared" si="4"/>
        <v>Becki Maloney</v>
      </c>
      <c r="CZ47" s="1" t="str">
        <f t="shared" si="24"/>
        <v>Kirby</v>
      </c>
      <c r="DC47" s="1">
        <f t="shared" ca="1" si="6"/>
        <v>9</v>
      </c>
      <c r="DD47" s="1" t="str">
        <f t="shared" si="10"/>
        <v/>
      </c>
      <c r="DE47" s="1" t="str">
        <f t="shared" si="11"/>
        <v/>
      </c>
      <c r="DG47" s="1">
        <f t="shared" ca="1" si="12"/>
        <v>3</v>
      </c>
      <c r="DH47" s="46" t="str">
        <f t="shared" si="13"/>
        <v>Becki Maloney</v>
      </c>
      <c r="DI47" s="46" t="str">
        <f t="shared" si="14"/>
        <v>Kirby</v>
      </c>
      <c r="DK47" s="1">
        <f t="shared" ca="1" si="15"/>
        <v>2</v>
      </c>
      <c r="DL47" s="46" t="str">
        <f t="shared" si="16"/>
        <v/>
      </c>
      <c r="DM47" s="46" t="str">
        <f t="shared" si="17"/>
        <v/>
      </c>
      <c r="DO47" s="1">
        <v>3</v>
      </c>
      <c r="DP47" s="46" t="str">
        <f t="shared" si="18"/>
        <v/>
      </c>
      <c r="DQ47" s="46" t="str">
        <f t="shared" si="19"/>
        <v/>
      </c>
      <c r="DT47" s="46" t="str">
        <f t="shared" ca="1" si="20"/>
        <v/>
      </c>
      <c r="DU47" s="46" t="str">
        <f t="shared" ca="1" si="21"/>
        <v/>
      </c>
      <c r="DW47" s="46"/>
      <c r="DX47" s="46" t="e">
        <f>IF($DH47="","",IF(#REF!=1,$DH47,""))</f>
        <v>#REF!</v>
      </c>
      <c r="DY47" s="46" t="e">
        <f t="shared" si="22"/>
        <v>#REF!</v>
      </c>
    </row>
    <row r="48" spans="1:133" ht="22" customHeight="1" x14ac:dyDescent="0.2">
      <c r="A48" s="25"/>
      <c r="B48" s="26" t="str">
        <f>IF(C48="","x",SUM(COUNT($B$3:B47)+1))</f>
        <v>x</v>
      </c>
      <c r="C48" s="27"/>
      <c r="D48" s="28"/>
      <c r="E48" s="29"/>
      <c r="F48" s="30"/>
      <c r="G48" s="31"/>
      <c r="H48" s="31"/>
      <c r="I48" s="31"/>
      <c r="J48" s="60"/>
      <c r="K48" s="32"/>
      <c r="L48" s="36" t="str">
        <f t="shared" si="0"/>
        <v/>
      </c>
      <c r="M48" s="34" t="str">
        <f t="shared" si="1"/>
        <v/>
      </c>
      <c r="CM48" s="1">
        <f t="shared" si="23"/>
        <v>1</v>
      </c>
      <c r="CN48" s="4">
        <v>1</v>
      </c>
      <c r="CO48" s="45" t="s">
        <v>31</v>
      </c>
      <c r="CP48" s="45" t="s">
        <v>32</v>
      </c>
      <c r="CR48" s="1" t="str">
        <f t="shared" si="7"/>
        <v>Bonnie Block</v>
      </c>
      <c r="CS48" s="1" t="str">
        <f t="shared" si="8"/>
        <v>Gull</v>
      </c>
      <c r="CT48" s="1">
        <f t="shared" ca="1" si="2"/>
        <v>2</v>
      </c>
      <c r="CU48" s="1" t="str">
        <f t="shared" si="9"/>
        <v/>
      </c>
      <c r="CV48" s="1" t="str">
        <f t="shared" si="5"/>
        <v/>
      </c>
      <c r="CX48" s="1">
        <f t="shared" ca="1" si="3"/>
        <v>4</v>
      </c>
      <c r="CY48" s="1" t="str">
        <f t="shared" si="4"/>
        <v>Bonnie Block</v>
      </c>
      <c r="CZ48" s="1" t="str">
        <f t="shared" si="24"/>
        <v>Gull</v>
      </c>
      <c r="DC48" s="1">
        <f t="shared" ca="1" si="6"/>
        <v>29</v>
      </c>
      <c r="DD48" s="1" t="str">
        <f t="shared" si="10"/>
        <v/>
      </c>
      <c r="DE48" s="1" t="str">
        <f t="shared" si="11"/>
        <v/>
      </c>
      <c r="DG48" s="1">
        <f t="shared" ca="1" si="12"/>
        <v>1</v>
      </c>
      <c r="DH48" s="46" t="str">
        <f t="shared" si="13"/>
        <v>Bonnie Block</v>
      </c>
      <c r="DI48" s="46" t="str">
        <f t="shared" si="14"/>
        <v>Gull</v>
      </c>
      <c r="DK48" s="1">
        <f t="shared" ca="1" si="15"/>
        <v>3</v>
      </c>
      <c r="DL48" s="46" t="str">
        <f t="shared" si="16"/>
        <v/>
      </c>
      <c r="DM48" s="46" t="str">
        <f t="shared" si="17"/>
        <v/>
      </c>
      <c r="DO48" s="1">
        <v>3</v>
      </c>
      <c r="DP48" s="46" t="str">
        <f t="shared" si="18"/>
        <v/>
      </c>
      <c r="DQ48" s="46" t="str">
        <f t="shared" si="19"/>
        <v/>
      </c>
      <c r="DT48" s="46" t="str">
        <f t="shared" ca="1" si="20"/>
        <v>Bonnie Block</v>
      </c>
      <c r="DU48" s="46" t="str">
        <f t="shared" ca="1" si="21"/>
        <v>Gull</v>
      </c>
      <c r="DW48" s="46"/>
      <c r="DX48" s="46" t="str">
        <f t="shared" ref="DX48:DX92" si="25">IF($DH48="","",IF(DP3=1,$DH48,""))</f>
        <v/>
      </c>
      <c r="DY48" s="46" t="str">
        <f t="shared" si="22"/>
        <v/>
      </c>
    </row>
    <row r="49" spans="1:129" ht="22" customHeight="1" x14ac:dyDescent="0.2">
      <c r="A49" s="25"/>
      <c r="B49" s="26" t="str">
        <f>IF(C49="","x",SUM(COUNT($B$3:B48)+1))</f>
        <v>x</v>
      </c>
      <c r="C49" s="27"/>
      <c r="D49" s="28"/>
      <c r="E49" s="29"/>
      <c r="F49" s="30"/>
      <c r="G49" s="31"/>
      <c r="H49" s="31"/>
      <c r="I49" s="31"/>
      <c r="J49" s="60"/>
      <c r="K49" s="32"/>
      <c r="L49" s="36" t="str">
        <f t="shared" si="0"/>
        <v/>
      </c>
      <c r="M49" s="34" t="str">
        <f t="shared" si="1"/>
        <v/>
      </c>
      <c r="CM49" s="1">
        <f t="shared" si="23"/>
        <v>2</v>
      </c>
      <c r="CN49" s="4">
        <v>1</v>
      </c>
      <c r="CO49" s="45" t="s">
        <v>33</v>
      </c>
      <c r="CP49" s="45" t="s">
        <v>34</v>
      </c>
      <c r="CR49" s="1" t="str">
        <f t="shared" si="7"/>
        <v>Bonnie Richardson</v>
      </c>
      <c r="CS49" s="1" t="str">
        <f t="shared" si="8"/>
        <v>Nessa</v>
      </c>
      <c r="CT49" s="1">
        <f t="shared" ca="1" si="2"/>
        <v>2</v>
      </c>
      <c r="CU49" s="1" t="str">
        <f t="shared" si="9"/>
        <v/>
      </c>
      <c r="CV49" s="1" t="str">
        <f t="shared" si="5"/>
        <v/>
      </c>
      <c r="CX49" s="1">
        <f t="shared" ca="1" si="3"/>
        <v>49</v>
      </c>
      <c r="CY49" s="1" t="str">
        <f t="shared" si="4"/>
        <v/>
      </c>
      <c r="CZ49" s="1" t="str">
        <f t="shared" si="24"/>
        <v/>
      </c>
      <c r="DC49" s="1">
        <f t="shared" ca="1" si="6"/>
        <v>29</v>
      </c>
      <c r="DD49" s="1" t="str">
        <f t="shared" si="10"/>
        <v/>
      </c>
      <c r="DE49" s="1" t="str">
        <f t="shared" si="11"/>
        <v/>
      </c>
      <c r="DG49" s="1">
        <f t="shared" ca="1" si="12"/>
        <v>1</v>
      </c>
      <c r="DH49" s="46" t="str">
        <f t="shared" si="13"/>
        <v/>
      </c>
      <c r="DI49" s="46" t="str">
        <f t="shared" si="14"/>
        <v/>
      </c>
      <c r="DK49" s="1">
        <f t="shared" ca="1" si="15"/>
        <v>3</v>
      </c>
      <c r="DL49" s="46" t="str">
        <f t="shared" si="16"/>
        <v>Bonnie Richardson</v>
      </c>
      <c r="DM49" s="46" t="str">
        <f t="shared" si="17"/>
        <v>Nessa</v>
      </c>
      <c r="DO49" s="1">
        <v>3</v>
      </c>
      <c r="DP49" s="46" t="str">
        <f t="shared" si="18"/>
        <v/>
      </c>
      <c r="DQ49" s="46" t="str">
        <f t="shared" si="19"/>
        <v/>
      </c>
      <c r="DT49" s="46" t="str">
        <f t="shared" si="20"/>
        <v/>
      </c>
      <c r="DU49" s="46" t="str">
        <f t="shared" si="21"/>
        <v/>
      </c>
      <c r="DW49" s="46"/>
      <c r="DX49" s="46" t="str">
        <f t="shared" si="25"/>
        <v/>
      </c>
      <c r="DY49" s="46" t="str">
        <f t="shared" si="22"/>
        <v/>
      </c>
    </row>
    <row r="50" spans="1:129" ht="22" customHeight="1" x14ac:dyDescent="0.2">
      <c r="A50" s="25"/>
      <c r="B50" s="26" t="str">
        <f>IF(C50="","x",SUM(COUNT($B$3:B49)+1))</f>
        <v>x</v>
      </c>
      <c r="C50" s="27"/>
      <c r="D50" s="28"/>
      <c r="E50" s="29"/>
      <c r="F50" s="30"/>
      <c r="G50" s="31"/>
      <c r="H50" s="31"/>
      <c r="I50" s="31"/>
      <c r="J50" s="60"/>
      <c r="K50" s="32"/>
      <c r="L50" s="36" t="str">
        <f t="shared" si="0"/>
        <v/>
      </c>
      <c r="M50" s="34" t="str">
        <f t="shared" si="1"/>
        <v/>
      </c>
      <c r="CM50" s="1">
        <f t="shared" si="23"/>
        <v>2</v>
      </c>
      <c r="CN50" s="4">
        <v>3</v>
      </c>
      <c r="CO50" s="45" t="s">
        <v>33</v>
      </c>
      <c r="CP50" s="45" t="s">
        <v>35</v>
      </c>
      <c r="CR50" s="1" t="str">
        <f t="shared" si="7"/>
        <v/>
      </c>
      <c r="CS50" s="1" t="str">
        <f t="shared" si="8"/>
        <v/>
      </c>
      <c r="CT50" s="1">
        <f t="shared" ca="1" si="2"/>
        <v>3</v>
      </c>
      <c r="CU50" s="1" t="str">
        <f t="shared" si="9"/>
        <v/>
      </c>
      <c r="CV50" s="1" t="str">
        <f t="shared" si="5"/>
        <v/>
      </c>
      <c r="CX50" s="1">
        <f t="shared" ca="1" si="3"/>
        <v>86</v>
      </c>
      <c r="CY50" s="1" t="str">
        <f t="shared" si="4"/>
        <v>Bonnie Richardson</v>
      </c>
      <c r="CZ50" s="1" t="str">
        <f t="shared" si="24"/>
        <v>Gael</v>
      </c>
      <c r="DC50" s="1">
        <f t="shared" ca="1" si="6"/>
        <v>34</v>
      </c>
      <c r="DD50" s="1" t="str">
        <f t="shared" si="10"/>
        <v/>
      </c>
      <c r="DE50" s="1" t="str">
        <f t="shared" si="11"/>
        <v/>
      </c>
      <c r="DG50" s="1">
        <f t="shared" ca="1" si="12"/>
        <v>3</v>
      </c>
      <c r="DH50" s="46" t="str">
        <f t="shared" si="13"/>
        <v/>
      </c>
      <c r="DI50" s="46" t="str">
        <f t="shared" si="14"/>
        <v/>
      </c>
      <c r="DK50" s="1">
        <f t="shared" ca="1" si="15"/>
        <v>3</v>
      </c>
      <c r="DL50" s="46" t="str">
        <f t="shared" si="16"/>
        <v>Bonnie Richardson</v>
      </c>
      <c r="DM50" s="46" t="str">
        <f t="shared" si="17"/>
        <v>Gael</v>
      </c>
      <c r="DO50" s="1">
        <v>3</v>
      </c>
      <c r="DP50" s="46" t="str">
        <f t="shared" si="18"/>
        <v/>
      </c>
      <c r="DQ50" s="46" t="str">
        <f t="shared" si="19"/>
        <v/>
      </c>
      <c r="DT50" s="46" t="str">
        <f t="shared" si="20"/>
        <v/>
      </c>
      <c r="DU50" s="46" t="str">
        <f t="shared" si="21"/>
        <v/>
      </c>
      <c r="DW50" s="46"/>
      <c r="DX50" s="46" t="str">
        <f t="shared" si="25"/>
        <v/>
      </c>
      <c r="DY50" s="46" t="str">
        <f t="shared" si="22"/>
        <v/>
      </c>
    </row>
    <row r="51" spans="1:129" ht="22" customHeight="1" x14ac:dyDescent="0.2">
      <c r="A51" s="25"/>
      <c r="B51" s="26" t="str">
        <f>IF(C51="","x",SUM(COUNT($B$3:B50)+1))</f>
        <v>x</v>
      </c>
      <c r="C51" s="27"/>
      <c r="D51" s="28"/>
      <c r="E51" s="29"/>
      <c r="F51" s="30"/>
      <c r="G51" s="31"/>
      <c r="H51" s="31"/>
      <c r="I51" s="31"/>
      <c r="J51" s="60"/>
      <c r="K51" s="32"/>
      <c r="L51" s="36" t="str">
        <f t="shared" si="0"/>
        <v/>
      </c>
      <c r="M51" s="34" t="str">
        <f t="shared" si="1"/>
        <v/>
      </c>
      <c r="CM51" s="1">
        <f t="shared" si="23"/>
        <v>1</v>
      </c>
      <c r="CN51" s="4">
        <f ca="1">RANDBETWEEN(1,3)</f>
        <v>3</v>
      </c>
      <c r="CO51" s="45" t="s">
        <v>36</v>
      </c>
      <c r="CP51" s="45" t="s">
        <v>37</v>
      </c>
      <c r="CR51" s="1" t="str">
        <f t="shared" si="7"/>
        <v>Carol Wiggins</v>
      </c>
      <c r="CS51" s="1" t="str">
        <f t="shared" si="8"/>
        <v>Hickory</v>
      </c>
      <c r="CT51" s="1">
        <f t="shared" ca="1" si="2"/>
        <v>2</v>
      </c>
      <c r="CU51" s="1" t="str">
        <f t="shared" si="9"/>
        <v/>
      </c>
      <c r="CV51" s="1" t="str">
        <f t="shared" si="5"/>
        <v/>
      </c>
      <c r="CX51" s="1">
        <f t="shared" ca="1" si="3"/>
        <v>4</v>
      </c>
      <c r="CY51" s="1" t="str">
        <f t="shared" si="4"/>
        <v>Carol Wiggins</v>
      </c>
      <c r="CZ51" s="1" t="str">
        <f t="shared" si="24"/>
        <v>Hickory</v>
      </c>
      <c r="DC51" s="1">
        <f t="shared" ca="1" si="6"/>
        <v>4</v>
      </c>
      <c r="DD51" s="1" t="str">
        <f t="shared" si="10"/>
        <v/>
      </c>
      <c r="DE51" s="1" t="str">
        <f t="shared" si="11"/>
        <v/>
      </c>
      <c r="DG51" s="1">
        <f t="shared" ca="1" si="12"/>
        <v>1</v>
      </c>
      <c r="DH51" s="46" t="str">
        <f t="shared" si="13"/>
        <v>Carol Wiggins</v>
      </c>
      <c r="DI51" s="46" t="str">
        <f t="shared" si="14"/>
        <v>Hickory</v>
      </c>
      <c r="DK51" s="1">
        <f t="shared" ca="1" si="15"/>
        <v>2</v>
      </c>
      <c r="DL51" s="46" t="str">
        <f t="shared" si="16"/>
        <v/>
      </c>
      <c r="DM51" s="46" t="str">
        <f t="shared" si="17"/>
        <v/>
      </c>
      <c r="DO51" s="1">
        <v>3</v>
      </c>
      <c r="DP51" s="46" t="str">
        <f t="shared" si="18"/>
        <v/>
      </c>
      <c r="DQ51" s="46" t="str">
        <f t="shared" si="19"/>
        <v/>
      </c>
      <c r="DT51" s="46" t="str">
        <f t="shared" ca="1" si="20"/>
        <v>Carol Wiggins</v>
      </c>
      <c r="DU51" s="46" t="str">
        <f t="shared" ca="1" si="21"/>
        <v>Hickory</v>
      </c>
      <c r="DW51" s="46"/>
      <c r="DX51" s="46" t="str">
        <f t="shared" si="25"/>
        <v/>
      </c>
      <c r="DY51" s="46" t="str">
        <f t="shared" si="22"/>
        <v/>
      </c>
    </row>
    <row r="52" spans="1:129" ht="22" customHeight="1" x14ac:dyDescent="0.2">
      <c r="A52" s="25"/>
      <c r="B52" s="26" t="str">
        <f>IF(C52="","x",SUM(COUNT($B$3:B51)+1))</f>
        <v>x</v>
      </c>
      <c r="C52" s="27"/>
      <c r="D52" s="28"/>
      <c r="E52" s="29"/>
      <c r="F52" s="30"/>
      <c r="G52" s="31"/>
      <c r="H52" s="31"/>
      <c r="I52" s="31"/>
      <c r="J52" s="61"/>
      <c r="K52" s="32"/>
      <c r="L52" s="36" t="str">
        <f t="shared" si="0"/>
        <v/>
      </c>
      <c r="M52" s="34" t="str">
        <f t="shared" si="1"/>
        <v/>
      </c>
      <c r="CM52" s="1">
        <f t="shared" si="23"/>
        <v>1</v>
      </c>
      <c r="CN52" s="4">
        <f ca="1">RANDBETWEEN(1,3)</f>
        <v>3</v>
      </c>
      <c r="CO52" s="45" t="s">
        <v>38</v>
      </c>
      <c r="CP52" s="45" t="s">
        <v>39</v>
      </c>
      <c r="CR52" s="1" t="str">
        <f t="shared" si="7"/>
        <v>Carolyn Crocker</v>
      </c>
      <c r="CS52" s="1" t="str">
        <f t="shared" si="8"/>
        <v>Lyn</v>
      </c>
      <c r="CT52" s="1">
        <f t="shared" ca="1" si="2"/>
        <v>2</v>
      </c>
      <c r="CU52" s="1" t="str">
        <f t="shared" si="9"/>
        <v/>
      </c>
      <c r="CV52" s="1" t="str">
        <f t="shared" si="5"/>
        <v/>
      </c>
      <c r="CX52" s="1">
        <f t="shared" ca="1" si="3"/>
        <v>56</v>
      </c>
      <c r="CY52" s="1" t="str">
        <f t="shared" si="4"/>
        <v>Carolyn Crocker</v>
      </c>
      <c r="CZ52" s="1" t="str">
        <f t="shared" si="24"/>
        <v>Lyn</v>
      </c>
      <c r="DC52" s="1">
        <f t="shared" ca="1" si="6"/>
        <v>24</v>
      </c>
      <c r="DD52" s="1" t="str">
        <f t="shared" si="10"/>
        <v/>
      </c>
      <c r="DE52" s="1" t="str">
        <f t="shared" si="11"/>
        <v/>
      </c>
      <c r="DG52" s="1">
        <f t="shared" ca="1" si="12"/>
        <v>3</v>
      </c>
      <c r="DH52" s="46" t="str">
        <f t="shared" si="13"/>
        <v>Carolyn Crocker</v>
      </c>
      <c r="DI52" s="46" t="str">
        <f t="shared" si="14"/>
        <v>Lyn</v>
      </c>
      <c r="DK52" s="1">
        <f t="shared" ca="1" si="15"/>
        <v>3</v>
      </c>
      <c r="DL52" s="46" t="str">
        <f t="shared" si="16"/>
        <v/>
      </c>
      <c r="DM52" s="46" t="str">
        <f t="shared" si="17"/>
        <v/>
      </c>
      <c r="DO52" s="1">
        <v>3</v>
      </c>
      <c r="DP52" s="46" t="str">
        <f t="shared" si="18"/>
        <v/>
      </c>
      <c r="DQ52" s="46" t="str">
        <f t="shared" si="19"/>
        <v/>
      </c>
      <c r="DT52" s="46" t="str">
        <f t="shared" ca="1" si="20"/>
        <v/>
      </c>
      <c r="DU52" s="46" t="str">
        <f t="shared" ca="1" si="21"/>
        <v/>
      </c>
      <c r="DW52" s="46"/>
      <c r="DX52" s="46" t="str">
        <f t="shared" si="25"/>
        <v/>
      </c>
      <c r="DY52" s="46" t="str">
        <f t="shared" si="22"/>
        <v/>
      </c>
    </row>
    <row r="53" spans="1:129" ht="22" customHeight="1" x14ac:dyDescent="0.2">
      <c r="A53" s="25"/>
      <c r="B53" s="26" t="str">
        <f>IF(C53="","x",SUM(COUNT($B$3:B52)+1))</f>
        <v>x</v>
      </c>
      <c r="C53" s="27"/>
      <c r="D53" s="28"/>
      <c r="E53" s="29"/>
      <c r="F53" s="30"/>
      <c r="G53" s="31"/>
      <c r="H53" s="31"/>
      <c r="I53" s="31"/>
      <c r="J53" s="60"/>
      <c r="K53" s="32"/>
      <c r="L53" s="36" t="str">
        <f t="shared" si="0"/>
        <v/>
      </c>
      <c r="M53" s="34" t="str">
        <f t="shared" si="1"/>
        <v/>
      </c>
      <c r="CM53" s="1">
        <f t="shared" si="23"/>
        <v>2</v>
      </c>
      <c r="CN53" s="4">
        <v>3</v>
      </c>
      <c r="CO53" s="45" t="s">
        <v>40</v>
      </c>
      <c r="CP53" s="45" t="s">
        <v>41</v>
      </c>
      <c r="CR53" s="1" t="str">
        <f t="shared" si="7"/>
        <v>Deborah Millsap</v>
      </c>
      <c r="CS53" s="1" t="str">
        <f t="shared" si="8"/>
        <v>Wyn</v>
      </c>
      <c r="CT53" s="1">
        <f t="shared" ca="1" si="2"/>
        <v>2</v>
      </c>
      <c r="CU53" s="1" t="str">
        <f t="shared" si="9"/>
        <v/>
      </c>
      <c r="CV53" s="1" t="str">
        <f t="shared" si="5"/>
        <v/>
      </c>
      <c r="CX53" s="1">
        <f t="shared" ca="1" si="3"/>
        <v>30</v>
      </c>
      <c r="CY53" s="1" t="str">
        <f t="shared" si="4"/>
        <v/>
      </c>
      <c r="CZ53" s="1" t="str">
        <f t="shared" si="24"/>
        <v/>
      </c>
      <c r="DC53" s="1">
        <f t="shared" ca="1" si="6"/>
        <v>42</v>
      </c>
      <c r="DD53" s="1" t="str">
        <f t="shared" si="10"/>
        <v/>
      </c>
      <c r="DE53" s="1" t="str">
        <f t="shared" si="11"/>
        <v/>
      </c>
      <c r="DG53" s="1">
        <f t="shared" ca="1" si="12"/>
        <v>3</v>
      </c>
      <c r="DH53" s="46" t="str">
        <f t="shared" si="13"/>
        <v/>
      </c>
      <c r="DI53" s="46" t="str">
        <f t="shared" si="14"/>
        <v/>
      </c>
      <c r="DK53" s="1">
        <f t="shared" ca="1" si="15"/>
        <v>1</v>
      </c>
      <c r="DL53" s="46" t="str">
        <f t="shared" si="16"/>
        <v>Deborah Millsap</v>
      </c>
      <c r="DM53" s="46" t="str">
        <f t="shared" si="17"/>
        <v>Wyn</v>
      </c>
      <c r="DO53" s="1">
        <v>3</v>
      </c>
      <c r="DP53" s="46" t="str">
        <f t="shared" si="18"/>
        <v/>
      </c>
      <c r="DQ53" s="46" t="str">
        <f t="shared" si="19"/>
        <v/>
      </c>
      <c r="DT53" s="46" t="str">
        <f t="shared" si="20"/>
        <v/>
      </c>
      <c r="DU53" s="46" t="str">
        <f t="shared" si="21"/>
        <v/>
      </c>
      <c r="DW53" s="46"/>
      <c r="DX53" s="46" t="str">
        <f t="shared" si="25"/>
        <v/>
      </c>
      <c r="DY53" s="46" t="str">
        <f t="shared" si="22"/>
        <v/>
      </c>
    </row>
    <row r="54" spans="1:129" ht="22" customHeight="1" x14ac:dyDescent="0.2">
      <c r="A54" s="25"/>
      <c r="B54" s="26" t="str">
        <f>IF(C54="","x",SUM(COUNT($B$3:B53)+1))</f>
        <v>x</v>
      </c>
      <c r="C54" s="27"/>
      <c r="D54" s="28"/>
      <c r="E54" s="29"/>
      <c r="F54" s="30"/>
      <c r="G54" s="31"/>
      <c r="H54" s="31"/>
      <c r="I54" s="31"/>
      <c r="J54" s="61"/>
      <c r="K54" s="32"/>
      <c r="L54" s="36" t="str">
        <f t="shared" si="0"/>
        <v/>
      </c>
      <c r="M54" s="34" t="str">
        <f t="shared" si="1"/>
        <v/>
      </c>
      <c r="CM54" s="1">
        <f t="shared" si="23"/>
        <v>2</v>
      </c>
      <c r="CN54" s="4">
        <v>2</v>
      </c>
      <c r="CO54" s="45" t="s">
        <v>40</v>
      </c>
      <c r="CP54" s="45" t="s">
        <v>42</v>
      </c>
      <c r="CR54" s="1" t="str">
        <f t="shared" si="7"/>
        <v/>
      </c>
      <c r="CS54" s="1" t="str">
        <f t="shared" si="8"/>
        <v/>
      </c>
      <c r="CT54" s="1">
        <f t="shared" ca="1" si="2"/>
        <v>1</v>
      </c>
      <c r="CU54" s="1" t="str">
        <f t="shared" si="9"/>
        <v/>
      </c>
      <c r="CV54" s="1" t="str">
        <f t="shared" ref="CV54:CV57" si="26">IF(CU54="","",CP54)</f>
        <v/>
      </c>
      <c r="CX54" s="1">
        <f t="shared" ca="1" si="3"/>
        <v>1</v>
      </c>
      <c r="CY54" s="1" t="str">
        <f t="shared" si="4"/>
        <v>Deborah Millsap</v>
      </c>
      <c r="CZ54" s="1" t="str">
        <f t="shared" si="24"/>
        <v>Bea</v>
      </c>
      <c r="DC54" s="1">
        <f t="shared" ca="1" si="6"/>
        <v>14</v>
      </c>
      <c r="DD54" s="1" t="str">
        <f t="shared" si="10"/>
        <v/>
      </c>
      <c r="DE54" s="1" t="str">
        <f t="shared" si="11"/>
        <v/>
      </c>
      <c r="DG54" s="1">
        <f t="shared" ca="1" si="12"/>
        <v>1</v>
      </c>
      <c r="DH54" s="46" t="str">
        <f t="shared" si="13"/>
        <v/>
      </c>
      <c r="DI54" s="46" t="str">
        <f t="shared" si="14"/>
        <v/>
      </c>
      <c r="DK54" s="1">
        <f t="shared" ca="1" si="15"/>
        <v>1</v>
      </c>
      <c r="DL54" s="46" t="str">
        <f t="shared" si="16"/>
        <v>Deborah Millsap</v>
      </c>
      <c r="DM54" s="46" t="str">
        <f t="shared" si="17"/>
        <v>Bea</v>
      </c>
      <c r="DO54" s="1">
        <v>3</v>
      </c>
      <c r="DP54" s="46" t="str">
        <f t="shared" si="18"/>
        <v/>
      </c>
      <c r="DQ54" s="46" t="str">
        <f t="shared" si="19"/>
        <v/>
      </c>
      <c r="DT54" s="46" t="str">
        <f t="shared" si="20"/>
        <v/>
      </c>
      <c r="DU54" s="46" t="str">
        <f t="shared" si="21"/>
        <v/>
      </c>
      <c r="DW54" s="46"/>
      <c r="DX54" s="46" t="str">
        <f t="shared" si="25"/>
        <v/>
      </c>
      <c r="DY54" s="46" t="str">
        <f t="shared" si="22"/>
        <v/>
      </c>
    </row>
    <row r="55" spans="1:129" ht="22" customHeight="1" x14ac:dyDescent="0.2">
      <c r="A55" s="25"/>
      <c r="B55" s="26" t="str">
        <f>IF(C55="","x",SUM(COUNT($B$3:B54)+1))</f>
        <v>x</v>
      </c>
      <c r="C55" s="27"/>
      <c r="D55" s="28"/>
      <c r="E55" s="29"/>
      <c r="F55" s="30"/>
      <c r="G55" s="31"/>
      <c r="H55" s="31"/>
      <c r="I55" s="31"/>
      <c r="J55" s="61"/>
      <c r="K55" s="32"/>
      <c r="L55" s="36" t="str">
        <f t="shared" si="0"/>
        <v/>
      </c>
      <c r="M55" s="34" t="str">
        <f t="shared" si="1"/>
        <v/>
      </c>
      <c r="CM55" s="1">
        <f t="shared" si="23"/>
        <v>1</v>
      </c>
      <c r="CN55" s="4">
        <f ca="1">RANDBETWEEN(1,3)</f>
        <v>2</v>
      </c>
      <c r="CO55" s="45" t="s">
        <v>43</v>
      </c>
      <c r="CP55" s="45" t="s">
        <v>44</v>
      </c>
      <c r="CR55" s="1" t="str">
        <f t="shared" si="7"/>
        <v>Dianne Deal</v>
      </c>
      <c r="CS55" s="1" t="str">
        <f t="shared" si="8"/>
        <v>Zorro</v>
      </c>
      <c r="CT55" s="1">
        <f t="shared" ca="1" si="2"/>
        <v>2</v>
      </c>
      <c r="CU55" s="1" t="str">
        <f t="shared" si="9"/>
        <v/>
      </c>
      <c r="CV55" s="1" t="str">
        <f t="shared" si="26"/>
        <v/>
      </c>
      <c r="CX55" s="1">
        <f t="shared" ca="1" si="3"/>
        <v>34</v>
      </c>
      <c r="CY55" s="1" t="str">
        <f t="shared" si="4"/>
        <v>Dianne Deal</v>
      </c>
      <c r="CZ55" s="1" t="str">
        <f t="shared" si="24"/>
        <v>Zorro</v>
      </c>
      <c r="DC55" s="1">
        <f t="shared" ca="1" si="6"/>
        <v>31</v>
      </c>
      <c r="DD55" s="1" t="str">
        <f t="shared" si="10"/>
        <v/>
      </c>
      <c r="DE55" s="1" t="str">
        <f t="shared" si="11"/>
        <v/>
      </c>
      <c r="DG55" s="1">
        <f t="shared" ca="1" si="12"/>
        <v>1</v>
      </c>
      <c r="DH55" s="46" t="str">
        <f t="shared" si="13"/>
        <v>Dianne Deal</v>
      </c>
      <c r="DI55" s="46" t="str">
        <f t="shared" si="14"/>
        <v>Zorro</v>
      </c>
      <c r="DK55" s="1">
        <f t="shared" ca="1" si="15"/>
        <v>2</v>
      </c>
      <c r="DL55" s="46" t="str">
        <f t="shared" si="16"/>
        <v/>
      </c>
      <c r="DM55" s="46" t="str">
        <f t="shared" si="17"/>
        <v/>
      </c>
      <c r="DO55" s="1">
        <v>3</v>
      </c>
      <c r="DP55" s="46" t="str">
        <f t="shared" si="18"/>
        <v/>
      </c>
      <c r="DQ55" s="46" t="str">
        <f t="shared" si="19"/>
        <v/>
      </c>
      <c r="DT55" s="46" t="str">
        <f t="shared" ca="1" si="20"/>
        <v>Dianne Deal</v>
      </c>
      <c r="DU55" s="46" t="str">
        <f t="shared" ca="1" si="21"/>
        <v>Zorro</v>
      </c>
      <c r="DW55" s="46"/>
      <c r="DX55" s="46" t="str">
        <f t="shared" si="25"/>
        <v/>
      </c>
      <c r="DY55" s="46" t="str">
        <f t="shared" si="22"/>
        <v/>
      </c>
    </row>
    <row r="56" spans="1:129" ht="22" customHeight="1" x14ac:dyDescent="0.2">
      <c r="A56" s="25"/>
      <c r="B56" s="26" t="str">
        <f>IF(C56="","x",SUM(COUNT($B$3:B55)+1))</f>
        <v>x</v>
      </c>
      <c r="C56" s="27"/>
      <c r="D56" s="28"/>
      <c r="E56" s="29"/>
      <c r="F56" s="30"/>
      <c r="G56" s="31"/>
      <c r="H56" s="31"/>
      <c r="I56" s="31"/>
      <c r="J56" s="60"/>
      <c r="K56" s="32"/>
      <c r="L56" s="36" t="str">
        <f t="shared" si="0"/>
        <v/>
      </c>
      <c r="M56" s="34" t="str">
        <f t="shared" si="1"/>
        <v/>
      </c>
      <c r="CM56" s="1">
        <f t="shared" si="23"/>
        <v>3</v>
      </c>
      <c r="CN56" s="4">
        <v>1</v>
      </c>
      <c r="CO56" s="45" t="s">
        <v>45</v>
      </c>
      <c r="CP56" s="45" t="s">
        <v>46</v>
      </c>
      <c r="CR56" s="1" t="str">
        <f t="shared" si="7"/>
        <v>Don Helsley</v>
      </c>
      <c r="CS56" s="1" t="str">
        <f t="shared" si="8"/>
        <v>Wizard</v>
      </c>
      <c r="CT56" s="1">
        <f t="shared" ca="1" si="2"/>
        <v>1</v>
      </c>
      <c r="CU56" s="1" t="str">
        <f t="shared" si="9"/>
        <v/>
      </c>
      <c r="CV56" s="1" t="str">
        <f t="shared" si="26"/>
        <v/>
      </c>
      <c r="CX56" s="1">
        <f t="shared" ca="1" si="3"/>
        <v>66</v>
      </c>
      <c r="CY56" s="1" t="str">
        <f t="shared" si="4"/>
        <v/>
      </c>
      <c r="CZ56" s="1" t="str">
        <f t="shared" si="24"/>
        <v/>
      </c>
      <c r="DC56" s="1">
        <f t="shared" ca="1" si="6"/>
        <v>23</v>
      </c>
      <c r="DD56" s="1" t="str">
        <f t="shared" si="10"/>
        <v/>
      </c>
      <c r="DE56" s="1" t="str">
        <f t="shared" si="11"/>
        <v/>
      </c>
      <c r="DG56" s="1">
        <f t="shared" ca="1" si="12"/>
        <v>2</v>
      </c>
      <c r="DH56" s="46" t="str">
        <f t="shared" si="13"/>
        <v/>
      </c>
      <c r="DI56" s="46" t="str">
        <f t="shared" si="14"/>
        <v/>
      </c>
      <c r="DK56" s="1">
        <f t="shared" ca="1" si="15"/>
        <v>3</v>
      </c>
      <c r="DL56" s="46" t="str">
        <f t="shared" si="16"/>
        <v/>
      </c>
      <c r="DM56" s="46" t="str">
        <f t="shared" si="17"/>
        <v/>
      </c>
      <c r="DO56" s="1">
        <v>3</v>
      </c>
      <c r="DP56" s="46" t="str">
        <f t="shared" si="18"/>
        <v>Don Helsley</v>
      </c>
      <c r="DQ56" s="46" t="str">
        <f t="shared" si="19"/>
        <v>Wizard</v>
      </c>
      <c r="DT56" s="46" t="str">
        <f t="shared" si="20"/>
        <v/>
      </c>
      <c r="DU56" s="46" t="str">
        <f t="shared" si="21"/>
        <v/>
      </c>
      <c r="DW56" s="46"/>
      <c r="DX56" s="46" t="str">
        <f t="shared" si="25"/>
        <v/>
      </c>
      <c r="DY56" s="46" t="str">
        <f t="shared" si="22"/>
        <v/>
      </c>
    </row>
    <row r="57" spans="1:129" ht="22" customHeight="1" x14ac:dyDescent="0.2">
      <c r="A57" s="25"/>
      <c r="B57" s="26" t="str">
        <f>IF(C57="","x",SUM(COUNT($B$3:B56)+1))</f>
        <v>x</v>
      </c>
      <c r="C57" s="27"/>
      <c r="D57" s="28"/>
      <c r="E57" s="29"/>
      <c r="F57" s="30"/>
      <c r="G57" s="31"/>
      <c r="H57" s="31"/>
      <c r="I57" s="31"/>
      <c r="J57" s="60"/>
      <c r="K57" s="32"/>
      <c r="L57" s="36" t="str">
        <f t="shared" si="0"/>
        <v/>
      </c>
      <c r="M57" s="34" t="str">
        <f t="shared" si="1"/>
        <v/>
      </c>
      <c r="CM57" s="1">
        <f t="shared" si="23"/>
        <v>3</v>
      </c>
      <c r="CN57" s="4">
        <v>3</v>
      </c>
      <c r="CO57" s="47" t="s">
        <v>45</v>
      </c>
      <c r="CP57" s="47" t="s">
        <v>47</v>
      </c>
      <c r="CR57" s="1" t="str">
        <f t="shared" si="7"/>
        <v/>
      </c>
      <c r="CS57" s="1" t="str">
        <f t="shared" si="8"/>
        <v/>
      </c>
      <c r="CT57" s="1">
        <f t="shared" ca="1" si="2"/>
        <v>2</v>
      </c>
      <c r="CU57" s="1" t="str">
        <f t="shared" si="9"/>
        <v/>
      </c>
      <c r="CV57" s="1" t="str">
        <f t="shared" si="26"/>
        <v/>
      </c>
      <c r="CX57" s="1">
        <f t="shared" ca="1" si="3"/>
        <v>60</v>
      </c>
      <c r="CY57" s="1" t="str">
        <f t="shared" si="4"/>
        <v/>
      </c>
      <c r="CZ57" s="1" t="str">
        <f t="shared" si="24"/>
        <v/>
      </c>
      <c r="DC57" s="1">
        <f t="shared" ca="1" si="6"/>
        <v>6</v>
      </c>
      <c r="DD57" s="1" t="str">
        <f t="shared" si="10"/>
        <v>Don Helsley</v>
      </c>
      <c r="DE57" s="1" t="str">
        <f t="shared" si="11"/>
        <v>Ash</v>
      </c>
      <c r="DG57" s="1">
        <f t="shared" ca="1" si="12"/>
        <v>3</v>
      </c>
      <c r="DH57" s="46" t="str">
        <f t="shared" si="13"/>
        <v/>
      </c>
      <c r="DI57" s="46" t="str">
        <f t="shared" si="14"/>
        <v/>
      </c>
      <c r="DK57" s="1">
        <f t="shared" ca="1" si="15"/>
        <v>2</v>
      </c>
      <c r="DL57" s="46" t="str">
        <f t="shared" si="16"/>
        <v/>
      </c>
      <c r="DM57" s="46" t="str">
        <f t="shared" si="17"/>
        <v/>
      </c>
      <c r="DO57" s="1">
        <v>3</v>
      </c>
      <c r="DP57" s="46" t="str">
        <f t="shared" si="18"/>
        <v>Don Helsley</v>
      </c>
      <c r="DQ57" s="46" t="str">
        <f t="shared" si="19"/>
        <v>Ash</v>
      </c>
      <c r="DT57" s="46" t="str">
        <f t="shared" si="20"/>
        <v/>
      </c>
      <c r="DU57" s="46" t="str">
        <f t="shared" si="21"/>
        <v/>
      </c>
      <c r="DW57" s="46"/>
      <c r="DX57" s="46" t="str">
        <f t="shared" si="25"/>
        <v/>
      </c>
      <c r="DY57" s="46" t="str">
        <f t="shared" si="22"/>
        <v/>
      </c>
    </row>
    <row r="58" spans="1:129" ht="22" customHeight="1" x14ac:dyDescent="0.2">
      <c r="A58" s="25"/>
      <c r="B58" s="26" t="str">
        <f>IF(C58="","x",SUM(COUNT($B$3:B57)+1))</f>
        <v>x</v>
      </c>
      <c r="C58" s="27"/>
      <c r="D58" s="28"/>
      <c r="E58" s="29"/>
      <c r="F58" s="30"/>
      <c r="G58" s="31"/>
      <c r="H58" s="31"/>
      <c r="I58" s="31"/>
      <c r="J58" s="60"/>
      <c r="K58" s="32"/>
      <c r="L58" s="36" t="str">
        <f t="shared" si="0"/>
        <v/>
      </c>
      <c r="M58" s="34" t="str">
        <f t="shared" si="1"/>
        <v/>
      </c>
      <c r="CM58" s="1">
        <f t="shared" si="23"/>
        <v>3</v>
      </c>
      <c r="CN58" s="4">
        <v>2</v>
      </c>
      <c r="CO58" s="45" t="s">
        <v>45</v>
      </c>
      <c r="CP58" s="45" t="s">
        <v>48</v>
      </c>
      <c r="CR58" s="1" t="str">
        <f t="shared" si="7"/>
        <v/>
      </c>
      <c r="CS58" s="1" t="str">
        <f t="shared" si="8"/>
        <v/>
      </c>
      <c r="CT58" s="1">
        <f t="shared" ca="1" si="2"/>
        <v>1</v>
      </c>
      <c r="CU58" s="1" t="str">
        <f t="shared" si="9"/>
        <v>Don Helsley</v>
      </c>
      <c r="CV58" s="1" t="str">
        <f>IF(CU58="","",CP58)</f>
        <v>Jesse</v>
      </c>
      <c r="CX58" s="1">
        <f t="shared" ca="1" si="3"/>
        <v>86</v>
      </c>
      <c r="CY58" s="1" t="str">
        <f>IF(AND(CR59&lt;&gt;"",CU58=""),CO58,"")</f>
        <v/>
      </c>
      <c r="CZ58" s="1" t="str">
        <f t="shared" si="24"/>
        <v/>
      </c>
      <c r="DC58" s="1">
        <f t="shared" ca="1" si="6"/>
        <v>38</v>
      </c>
      <c r="DD58" s="1" t="str">
        <f t="shared" si="10"/>
        <v/>
      </c>
      <c r="DE58" s="1" t="str">
        <f t="shared" si="11"/>
        <v/>
      </c>
      <c r="DG58" s="1">
        <f t="shared" ca="1" si="12"/>
        <v>1</v>
      </c>
      <c r="DH58" s="46" t="str">
        <f t="shared" si="13"/>
        <v/>
      </c>
      <c r="DI58" s="46" t="str">
        <f t="shared" si="14"/>
        <v/>
      </c>
      <c r="DK58" s="1">
        <f t="shared" ca="1" si="15"/>
        <v>3</v>
      </c>
      <c r="DL58" s="46" t="str">
        <f t="shared" si="16"/>
        <v/>
      </c>
      <c r="DM58" s="46" t="str">
        <f t="shared" si="17"/>
        <v/>
      </c>
      <c r="DO58" s="1">
        <v>3</v>
      </c>
      <c r="DP58" s="46" t="str">
        <f t="shared" si="18"/>
        <v>Don Helsley</v>
      </c>
      <c r="DQ58" s="46" t="str">
        <f t="shared" si="19"/>
        <v>Jesse</v>
      </c>
      <c r="DT58" s="46" t="str">
        <f t="shared" si="20"/>
        <v/>
      </c>
      <c r="DU58" s="46" t="str">
        <f t="shared" si="21"/>
        <v/>
      </c>
      <c r="DW58" s="46"/>
      <c r="DX58" s="46" t="str">
        <f t="shared" si="25"/>
        <v/>
      </c>
      <c r="DY58" s="46" t="str">
        <f t="shared" si="22"/>
        <v/>
      </c>
    </row>
    <row r="59" spans="1:129" ht="22" customHeight="1" x14ac:dyDescent="0.2">
      <c r="A59" s="25"/>
      <c r="B59" s="26" t="str">
        <f>IF(C59="","x",SUM(COUNT($B$3:B58)+1))</f>
        <v>x</v>
      </c>
      <c r="C59" s="27"/>
      <c r="D59" s="28"/>
      <c r="E59" s="29"/>
      <c r="F59" s="30"/>
      <c r="G59" s="31"/>
      <c r="H59" s="31"/>
      <c r="I59" s="31"/>
      <c r="J59" s="60"/>
      <c r="K59" s="32"/>
      <c r="L59" s="36" t="str">
        <f t="shared" si="0"/>
        <v/>
      </c>
      <c r="M59" s="34" t="str">
        <f t="shared" si="1"/>
        <v/>
      </c>
      <c r="CM59" s="1">
        <f t="shared" si="23"/>
        <v>1</v>
      </c>
      <c r="CN59" s="4">
        <f ca="1">RANDBETWEEN(1,3)</f>
        <v>3</v>
      </c>
      <c r="CO59" s="45" t="s">
        <v>49</v>
      </c>
      <c r="CP59" s="45" t="s">
        <v>50</v>
      </c>
      <c r="CR59" s="1" t="str">
        <f t="shared" si="7"/>
        <v>Elissa Thau</v>
      </c>
      <c r="CS59" s="1" t="str">
        <f t="shared" si="8"/>
        <v>Tom</v>
      </c>
      <c r="CT59" s="1">
        <f t="shared" ca="1" si="2"/>
        <v>2</v>
      </c>
      <c r="CU59" s="1" t="str">
        <f t="shared" si="9"/>
        <v/>
      </c>
      <c r="CV59" s="1" t="str">
        <f t="shared" ref="CV59:CV87" si="27">IF(CU59="","",CP59)</f>
        <v/>
      </c>
      <c r="CX59" s="1">
        <f t="shared" ca="1" si="3"/>
        <v>61</v>
      </c>
      <c r="CY59" s="1" t="str">
        <f t="shared" ref="CY59:CY89" si="28">IF(AND(CR60&lt;&gt;"",CU59=""),CO59,"")</f>
        <v>Elissa Thau</v>
      </c>
      <c r="CZ59" s="1" t="str">
        <f t="shared" si="24"/>
        <v>Tom</v>
      </c>
      <c r="DC59" s="1">
        <f t="shared" ca="1" si="6"/>
        <v>46</v>
      </c>
      <c r="DD59" s="1" t="str">
        <f t="shared" si="10"/>
        <v/>
      </c>
      <c r="DE59" s="1" t="str">
        <f t="shared" si="11"/>
        <v/>
      </c>
      <c r="DG59" s="1">
        <f t="shared" ca="1" si="12"/>
        <v>1</v>
      </c>
      <c r="DH59" s="46" t="str">
        <f t="shared" si="13"/>
        <v>Elissa Thau</v>
      </c>
      <c r="DI59" s="46" t="str">
        <f t="shared" si="14"/>
        <v>Tom</v>
      </c>
      <c r="DK59" s="1">
        <f t="shared" ca="1" si="15"/>
        <v>1</v>
      </c>
      <c r="DL59" s="46" t="str">
        <f t="shared" si="16"/>
        <v/>
      </c>
      <c r="DM59" s="46" t="str">
        <f t="shared" si="17"/>
        <v/>
      </c>
      <c r="DO59" s="1">
        <v>3</v>
      </c>
      <c r="DP59" s="46" t="str">
        <f t="shared" si="18"/>
        <v/>
      </c>
      <c r="DQ59" s="46" t="str">
        <f t="shared" si="19"/>
        <v/>
      </c>
      <c r="DT59" s="46" t="str">
        <f t="shared" ca="1" si="20"/>
        <v>Elissa Thau</v>
      </c>
      <c r="DU59" s="46" t="str">
        <f t="shared" ca="1" si="21"/>
        <v>Tom</v>
      </c>
      <c r="DW59" s="46"/>
      <c r="DX59" s="46" t="str">
        <f t="shared" si="25"/>
        <v/>
      </c>
      <c r="DY59" s="46" t="str">
        <f t="shared" si="22"/>
        <v/>
      </c>
    </row>
    <row r="60" spans="1:129" ht="22" customHeight="1" x14ac:dyDescent="0.2">
      <c r="A60" s="25"/>
      <c r="B60" s="26" t="str">
        <f>IF(C60="","x",SUM(COUNT($B$3:B59)+1))</f>
        <v>x</v>
      </c>
      <c r="C60" s="27"/>
      <c r="D60" s="28"/>
      <c r="E60" s="29"/>
      <c r="F60" s="30"/>
      <c r="G60" s="31"/>
      <c r="H60" s="31"/>
      <c r="I60" s="38"/>
      <c r="J60" s="62"/>
      <c r="K60" s="32"/>
      <c r="L60" s="36" t="str">
        <f t="shared" si="0"/>
        <v/>
      </c>
      <c r="M60" s="34" t="str">
        <f t="shared" si="1"/>
        <v/>
      </c>
      <c r="CM60" s="1">
        <f t="shared" si="23"/>
        <v>2</v>
      </c>
      <c r="CN60" s="4">
        <v>3</v>
      </c>
      <c r="CO60" s="45" t="s">
        <v>51</v>
      </c>
      <c r="CP60" s="45" t="s">
        <v>52</v>
      </c>
      <c r="CR60" s="1" t="str">
        <f t="shared" si="7"/>
        <v>Erin Swanson</v>
      </c>
      <c r="CS60" s="1" t="str">
        <f t="shared" si="8"/>
        <v>Lark</v>
      </c>
      <c r="CT60" s="1">
        <f t="shared" ca="1" si="2"/>
        <v>2</v>
      </c>
      <c r="CU60" s="1" t="str">
        <f t="shared" si="9"/>
        <v/>
      </c>
      <c r="CV60" s="1" t="str">
        <f t="shared" si="27"/>
        <v/>
      </c>
      <c r="CX60" s="1">
        <f t="shared" ca="1" si="3"/>
        <v>30</v>
      </c>
      <c r="CY60" s="1" t="str">
        <f t="shared" si="28"/>
        <v/>
      </c>
      <c r="CZ60" s="1" t="str">
        <f t="shared" si="24"/>
        <v/>
      </c>
      <c r="DC60" s="1">
        <f t="shared" ca="1" si="6"/>
        <v>28</v>
      </c>
      <c r="DD60" s="1" t="str">
        <f t="shared" si="10"/>
        <v/>
      </c>
      <c r="DE60" s="1" t="str">
        <f t="shared" si="11"/>
        <v/>
      </c>
      <c r="DG60" s="1">
        <f t="shared" ca="1" si="12"/>
        <v>2</v>
      </c>
      <c r="DH60" s="46" t="str">
        <f t="shared" si="13"/>
        <v/>
      </c>
      <c r="DI60" s="46" t="str">
        <f t="shared" si="14"/>
        <v/>
      </c>
      <c r="DK60" s="1">
        <f t="shared" ca="1" si="15"/>
        <v>2</v>
      </c>
      <c r="DL60" s="46" t="str">
        <f t="shared" si="16"/>
        <v>Erin Swanson</v>
      </c>
      <c r="DM60" s="46" t="str">
        <f t="shared" si="17"/>
        <v>Lark</v>
      </c>
      <c r="DO60" s="1">
        <v>3</v>
      </c>
      <c r="DP60" s="46" t="str">
        <f t="shared" si="18"/>
        <v/>
      </c>
      <c r="DQ60" s="46" t="str">
        <f t="shared" si="19"/>
        <v/>
      </c>
      <c r="DT60" s="46" t="str">
        <f t="shared" si="20"/>
        <v/>
      </c>
      <c r="DU60" s="46" t="str">
        <f t="shared" si="21"/>
        <v/>
      </c>
      <c r="DW60" s="46"/>
      <c r="DX60" s="46" t="str">
        <f t="shared" si="25"/>
        <v/>
      </c>
      <c r="DY60" s="46" t="str">
        <f t="shared" si="22"/>
        <v/>
      </c>
    </row>
    <row r="61" spans="1:129" ht="22" customHeight="1" x14ac:dyDescent="0.2">
      <c r="A61" s="25"/>
      <c r="B61" s="26" t="str">
        <f>IF(C61="","x",SUM(COUNT($B$3:B60)+1))</f>
        <v>x</v>
      </c>
      <c r="C61" s="27"/>
      <c r="D61" s="28"/>
      <c r="E61" s="29"/>
      <c r="F61" s="30"/>
      <c r="G61" s="31"/>
      <c r="H61" s="31"/>
      <c r="I61" s="31"/>
      <c r="J61" s="60"/>
      <c r="K61" s="32"/>
      <c r="L61" s="36" t="str">
        <f t="shared" si="0"/>
        <v/>
      </c>
      <c r="M61" s="34" t="str">
        <f t="shared" si="1"/>
        <v/>
      </c>
      <c r="CM61" s="1">
        <f t="shared" si="23"/>
        <v>2</v>
      </c>
      <c r="CN61" s="4">
        <v>1</v>
      </c>
      <c r="CO61" s="45" t="s">
        <v>51</v>
      </c>
      <c r="CP61" s="45" t="s">
        <v>53</v>
      </c>
      <c r="CR61" s="1" t="str">
        <f t="shared" si="7"/>
        <v/>
      </c>
      <c r="CS61" s="1" t="str">
        <f t="shared" si="8"/>
        <v/>
      </c>
      <c r="CT61" s="1">
        <f t="shared" ca="1" si="2"/>
        <v>2</v>
      </c>
      <c r="CU61" s="1" t="str">
        <f t="shared" si="9"/>
        <v/>
      </c>
      <c r="CV61" s="1" t="str">
        <f t="shared" si="27"/>
        <v/>
      </c>
      <c r="CX61" s="1">
        <f t="shared" ca="1" si="3"/>
        <v>12</v>
      </c>
      <c r="CY61" s="1" t="str">
        <f t="shared" si="28"/>
        <v>Erin Swanson</v>
      </c>
      <c r="CZ61" s="1" t="str">
        <f t="shared" si="24"/>
        <v>Coop</v>
      </c>
      <c r="DC61" s="1">
        <f t="shared" ca="1" si="6"/>
        <v>39</v>
      </c>
      <c r="DD61" s="1" t="str">
        <f t="shared" si="10"/>
        <v/>
      </c>
      <c r="DE61" s="1" t="str">
        <f t="shared" si="11"/>
        <v/>
      </c>
      <c r="DG61" s="1">
        <f t="shared" ca="1" si="12"/>
        <v>3</v>
      </c>
      <c r="DH61" s="46" t="str">
        <f t="shared" si="13"/>
        <v/>
      </c>
      <c r="DI61" s="46" t="str">
        <f t="shared" si="14"/>
        <v/>
      </c>
      <c r="DK61" s="1">
        <f t="shared" ca="1" si="15"/>
        <v>3</v>
      </c>
      <c r="DL61" s="46" t="str">
        <f t="shared" si="16"/>
        <v>Erin Swanson</v>
      </c>
      <c r="DM61" s="46" t="str">
        <f t="shared" si="17"/>
        <v>Coop</v>
      </c>
      <c r="DO61" s="1">
        <v>3</v>
      </c>
      <c r="DP61" s="46" t="str">
        <f t="shared" si="18"/>
        <v/>
      </c>
      <c r="DQ61" s="46" t="str">
        <f t="shared" si="19"/>
        <v/>
      </c>
      <c r="DT61" s="46" t="str">
        <f t="shared" si="20"/>
        <v/>
      </c>
      <c r="DU61" s="46" t="str">
        <f t="shared" si="21"/>
        <v/>
      </c>
      <c r="DW61" s="46"/>
      <c r="DX61" s="46" t="str">
        <f t="shared" si="25"/>
        <v/>
      </c>
      <c r="DY61" s="46" t="str">
        <f t="shared" si="22"/>
        <v/>
      </c>
    </row>
    <row r="62" spans="1:129" ht="22" customHeight="1" x14ac:dyDescent="0.2">
      <c r="A62" s="25"/>
      <c r="B62" s="26" t="str">
        <f>IF(C62="","x",SUM(COUNT($B$3:B61)+1))</f>
        <v>x</v>
      </c>
      <c r="C62" s="27"/>
      <c r="D62" s="28"/>
      <c r="E62" s="29"/>
      <c r="F62" s="30"/>
      <c r="G62" s="31"/>
      <c r="H62" s="31"/>
      <c r="I62" s="38"/>
      <c r="J62" s="62"/>
      <c r="K62" s="32"/>
      <c r="L62" s="36" t="str">
        <f t="shared" si="0"/>
        <v/>
      </c>
      <c r="M62" s="34" t="str">
        <f t="shared" si="1"/>
        <v/>
      </c>
      <c r="CM62" s="1">
        <f t="shared" si="23"/>
        <v>1</v>
      </c>
      <c r="CN62" s="4">
        <f ca="1">RANDBETWEEN(1,3)</f>
        <v>3</v>
      </c>
      <c r="CO62" s="45" t="s">
        <v>54</v>
      </c>
      <c r="CP62" s="45" t="s">
        <v>55</v>
      </c>
      <c r="CR62" s="1" t="str">
        <f t="shared" si="7"/>
        <v>Fernando Loiliola</v>
      </c>
      <c r="CS62" s="1" t="str">
        <f t="shared" si="8"/>
        <v>Cian</v>
      </c>
      <c r="CT62" s="1">
        <f t="shared" ca="1" si="2"/>
        <v>1</v>
      </c>
      <c r="CU62" s="1" t="str">
        <f t="shared" si="9"/>
        <v/>
      </c>
      <c r="CV62" s="1" t="str">
        <f t="shared" si="27"/>
        <v/>
      </c>
      <c r="CX62" s="1">
        <f t="shared" ca="1" si="3"/>
        <v>57</v>
      </c>
      <c r="CY62" s="1" t="str">
        <f t="shared" si="28"/>
        <v>Fernando Loiliola</v>
      </c>
      <c r="CZ62" s="1" t="str">
        <f t="shared" si="24"/>
        <v>Cian</v>
      </c>
      <c r="DC62" s="1">
        <f t="shared" ca="1" si="6"/>
        <v>20</v>
      </c>
      <c r="DD62" s="1" t="str">
        <f t="shared" si="10"/>
        <v/>
      </c>
      <c r="DE62" s="1" t="str">
        <f t="shared" si="11"/>
        <v/>
      </c>
      <c r="DG62" s="1">
        <f t="shared" ca="1" si="12"/>
        <v>1</v>
      </c>
      <c r="DH62" s="46" t="str">
        <f t="shared" si="13"/>
        <v>Fernando Loiliola</v>
      </c>
      <c r="DI62" s="46" t="str">
        <f t="shared" si="14"/>
        <v>Cian</v>
      </c>
      <c r="DK62" s="1">
        <f t="shared" ca="1" si="15"/>
        <v>2</v>
      </c>
      <c r="DL62" s="46" t="str">
        <f t="shared" si="16"/>
        <v/>
      </c>
      <c r="DM62" s="46" t="str">
        <f t="shared" si="17"/>
        <v/>
      </c>
      <c r="DO62" s="1">
        <v>3</v>
      </c>
      <c r="DP62" s="46" t="str">
        <f t="shared" si="18"/>
        <v/>
      </c>
      <c r="DQ62" s="46" t="str">
        <f t="shared" si="19"/>
        <v/>
      </c>
      <c r="DT62" s="46" t="str">
        <f t="shared" ca="1" si="20"/>
        <v>Fernando Loiliola</v>
      </c>
      <c r="DU62" s="46" t="str">
        <f t="shared" ca="1" si="21"/>
        <v>Cian</v>
      </c>
      <c r="DW62" s="46"/>
      <c r="DX62" s="46" t="str">
        <f t="shared" si="25"/>
        <v/>
      </c>
      <c r="DY62" s="46" t="str">
        <f t="shared" si="22"/>
        <v/>
      </c>
    </row>
    <row r="63" spans="1:129" ht="22" customHeight="1" x14ac:dyDescent="0.2">
      <c r="A63" s="25"/>
      <c r="B63" s="26" t="str">
        <f>IF(C63="","x",SUM(COUNT($B$3:B62)+1))</f>
        <v>x</v>
      </c>
      <c r="C63" s="27"/>
      <c r="D63" s="28"/>
      <c r="E63" s="29"/>
      <c r="F63" s="30"/>
      <c r="G63" s="31"/>
      <c r="H63" s="31"/>
      <c r="I63" s="31"/>
      <c r="J63" s="60"/>
      <c r="K63" s="32"/>
      <c r="L63" s="36" t="str">
        <f t="shared" si="0"/>
        <v/>
      </c>
      <c r="M63" s="34" t="str">
        <f t="shared" si="1"/>
        <v/>
      </c>
      <c r="CM63" s="1">
        <f t="shared" si="23"/>
        <v>1</v>
      </c>
      <c r="CN63" s="4">
        <f ca="1">RANDBETWEEN(1,3)</f>
        <v>3</v>
      </c>
      <c r="CO63" s="45" t="s">
        <v>56</v>
      </c>
      <c r="CP63" s="45" t="s">
        <v>57</v>
      </c>
      <c r="CR63" s="1" t="str">
        <f t="shared" si="7"/>
        <v>Ian Caldicott</v>
      </c>
      <c r="CS63" s="1" t="str">
        <f t="shared" si="8"/>
        <v>Goose</v>
      </c>
      <c r="CT63" s="1">
        <f t="shared" ca="1" si="2"/>
        <v>2</v>
      </c>
      <c r="CU63" s="1" t="str">
        <f t="shared" si="9"/>
        <v/>
      </c>
      <c r="CV63" s="1" t="str">
        <f t="shared" si="27"/>
        <v/>
      </c>
      <c r="CX63" s="1">
        <f t="shared" ca="1" si="3"/>
        <v>43</v>
      </c>
      <c r="CY63" s="1" t="str">
        <f t="shared" si="28"/>
        <v>Ian Caldicott</v>
      </c>
      <c r="CZ63" s="1" t="str">
        <f t="shared" si="24"/>
        <v>Goose</v>
      </c>
      <c r="DC63" s="1">
        <f t="shared" ca="1" si="6"/>
        <v>39</v>
      </c>
      <c r="DD63" s="1" t="str">
        <f t="shared" si="10"/>
        <v/>
      </c>
      <c r="DE63" s="1" t="str">
        <f t="shared" si="11"/>
        <v/>
      </c>
      <c r="DG63" s="1">
        <f t="shared" ca="1" si="12"/>
        <v>3</v>
      </c>
      <c r="DH63" s="46" t="str">
        <f t="shared" si="13"/>
        <v>Ian Caldicott</v>
      </c>
      <c r="DI63" s="46" t="str">
        <f t="shared" si="14"/>
        <v>Goose</v>
      </c>
      <c r="DK63" s="1">
        <f t="shared" ca="1" si="15"/>
        <v>3</v>
      </c>
      <c r="DL63" s="46" t="str">
        <f t="shared" si="16"/>
        <v/>
      </c>
      <c r="DM63" s="46" t="str">
        <f t="shared" si="17"/>
        <v/>
      </c>
      <c r="DO63" s="1">
        <v>3</v>
      </c>
      <c r="DP63" s="46" t="str">
        <f t="shared" si="18"/>
        <v/>
      </c>
      <c r="DQ63" s="46" t="str">
        <f t="shared" si="19"/>
        <v/>
      </c>
      <c r="DT63" s="46" t="str">
        <f t="shared" ca="1" si="20"/>
        <v/>
      </c>
      <c r="DU63" s="46" t="str">
        <f t="shared" ca="1" si="21"/>
        <v/>
      </c>
      <c r="DW63" s="46"/>
      <c r="DX63" s="46" t="str">
        <f t="shared" si="25"/>
        <v/>
      </c>
      <c r="DY63" s="46" t="str">
        <f t="shared" si="22"/>
        <v/>
      </c>
    </row>
    <row r="64" spans="1:129" ht="22" customHeight="1" x14ac:dyDescent="0.2">
      <c r="A64" s="25"/>
      <c r="B64" s="26" t="str">
        <f>IF(C64="","x",SUM(COUNT($B$3:B63)+1))</f>
        <v>x</v>
      </c>
      <c r="C64" s="27"/>
      <c r="D64" s="28"/>
      <c r="E64" s="29"/>
      <c r="F64" s="30"/>
      <c r="G64" s="31"/>
      <c r="H64" s="31"/>
      <c r="I64" s="31"/>
      <c r="J64" s="60"/>
      <c r="K64" s="32"/>
      <c r="L64" s="36" t="str">
        <f t="shared" si="0"/>
        <v/>
      </c>
      <c r="M64" s="34" t="str">
        <f t="shared" si="1"/>
        <v/>
      </c>
      <c r="CM64" s="1">
        <f t="shared" si="23"/>
        <v>1</v>
      </c>
      <c r="CN64" s="4">
        <f ca="1">RANDBETWEEN(1,3)</f>
        <v>2</v>
      </c>
      <c r="CO64" s="45" t="s">
        <v>58</v>
      </c>
      <c r="CP64" s="45" t="s">
        <v>59</v>
      </c>
      <c r="CR64" s="1" t="str">
        <f t="shared" si="7"/>
        <v>Jean Singer</v>
      </c>
      <c r="CS64" s="1" t="str">
        <f t="shared" si="8"/>
        <v>Tug</v>
      </c>
      <c r="CT64" s="1">
        <f t="shared" ca="1" si="2"/>
        <v>3</v>
      </c>
      <c r="CU64" s="1" t="str">
        <f t="shared" si="9"/>
        <v/>
      </c>
      <c r="CV64" s="1" t="str">
        <f t="shared" si="27"/>
        <v/>
      </c>
      <c r="CX64" s="1">
        <f t="shared" ca="1" si="3"/>
        <v>78</v>
      </c>
      <c r="CY64" s="1" t="str">
        <f t="shared" si="28"/>
        <v>Jean Singer</v>
      </c>
      <c r="CZ64" s="1" t="str">
        <f t="shared" si="24"/>
        <v>Tug</v>
      </c>
      <c r="DC64" s="1">
        <f t="shared" ca="1" si="6"/>
        <v>16</v>
      </c>
      <c r="DD64" s="1" t="str">
        <f t="shared" si="10"/>
        <v/>
      </c>
      <c r="DE64" s="1" t="str">
        <f t="shared" si="11"/>
        <v/>
      </c>
      <c r="DG64" s="1">
        <f t="shared" ca="1" si="12"/>
        <v>1</v>
      </c>
      <c r="DH64" s="46" t="str">
        <f t="shared" si="13"/>
        <v>Jean Singer</v>
      </c>
      <c r="DI64" s="46" t="str">
        <f t="shared" si="14"/>
        <v>Tug</v>
      </c>
      <c r="DK64" s="1">
        <f t="shared" ca="1" si="15"/>
        <v>2</v>
      </c>
      <c r="DL64" s="46" t="str">
        <f t="shared" si="16"/>
        <v/>
      </c>
      <c r="DM64" s="46" t="str">
        <f t="shared" si="17"/>
        <v/>
      </c>
      <c r="DO64" s="1">
        <v>3</v>
      </c>
      <c r="DP64" s="46" t="str">
        <f t="shared" si="18"/>
        <v/>
      </c>
      <c r="DQ64" s="46" t="str">
        <f t="shared" si="19"/>
        <v/>
      </c>
      <c r="DT64" s="46" t="str">
        <f t="shared" ca="1" si="20"/>
        <v>Jean Singer</v>
      </c>
      <c r="DU64" s="46" t="str">
        <f t="shared" ca="1" si="21"/>
        <v>Tug</v>
      </c>
      <c r="DW64" s="46"/>
      <c r="DX64" s="46" t="str">
        <f t="shared" si="25"/>
        <v/>
      </c>
      <c r="DY64" s="46" t="str">
        <f t="shared" si="22"/>
        <v/>
      </c>
    </row>
    <row r="65" spans="1:129" ht="22" customHeight="1" x14ac:dyDescent="0.2">
      <c r="A65" s="25"/>
      <c r="B65" s="26" t="str">
        <f>IF(C65="","x",SUM(COUNT($B$3:B64)+1))</f>
        <v>x</v>
      </c>
      <c r="C65" s="27"/>
      <c r="D65" s="28"/>
      <c r="E65" s="29"/>
      <c r="F65" s="30"/>
      <c r="G65" s="31"/>
      <c r="H65" s="31"/>
      <c r="I65" s="31"/>
      <c r="J65" s="60"/>
      <c r="K65" s="32"/>
      <c r="L65" s="36" t="str">
        <f t="shared" si="0"/>
        <v/>
      </c>
      <c r="M65" s="34" t="str">
        <f t="shared" si="1"/>
        <v/>
      </c>
      <c r="CM65" s="1">
        <f t="shared" si="23"/>
        <v>2</v>
      </c>
      <c r="CN65" s="4">
        <v>2</v>
      </c>
      <c r="CO65" s="45" t="s">
        <v>60</v>
      </c>
      <c r="CP65" s="45" t="s">
        <v>61</v>
      </c>
      <c r="CR65" s="1" t="str">
        <f t="shared" si="7"/>
        <v>Jeanie Helsley</v>
      </c>
      <c r="CS65" s="1" t="str">
        <f t="shared" si="8"/>
        <v>Taite</v>
      </c>
      <c r="CT65" s="1">
        <f t="shared" ca="1" si="2"/>
        <v>2</v>
      </c>
      <c r="CU65" s="1" t="str">
        <f t="shared" si="9"/>
        <v/>
      </c>
      <c r="CV65" s="1" t="str">
        <f t="shared" si="27"/>
        <v/>
      </c>
      <c r="CX65" s="1">
        <f t="shared" ca="1" si="3"/>
        <v>39</v>
      </c>
      <c r="CY65" s="1" t="str">
        <f t="shared" si="28"/>
        <v/>
      </c>
      <c r="CZ65" s="1" t="str">
        <f t="shared" si="24"/>
        <v/>
      </c>
      <c r="DC65" s="1">
        <f t="shared" ca="1" si="6"/>
        <v>35</v>
      </c>
      <c r="DD65" s="1" t="str">
        <f t="shared" si="10"/>
        <v/>
      </c>
      <c r="DE65" s="1" t="str">
        <f t="shared" si="11"/>
        <v/>
      </c>
      <c r="DG65" s="1">
        <f t="shared" ca="1" si="12"/>
        <v>2</v>
      </c>
      <c r="DH65" s="46" t="str">
        <f t="shared" si="13"/>
        <v/>
      </c>
      <c r="DI65" s="46" t="str">
        <f t="shared" si="14"/>
        <v/>
      </c>
      <c r="DK65" s="1">
        <f t="shared" ca="1" si="15"/>
        <v>3</v>
      </c>
      <c r="DL65" s="46" t="str">
        <f t="shared" si="16"/>
        <v>Jeanie Helsley</v>
      </c>
      <c r="DM65" s="46" t="str">
        <f t="shared" si="17"/>
        <v>Taite</v>
      </c>
      <c r="DO65" s="1">
        <v>3</v>
      </c>
      <c r="DP65" s="46" t="str">
        <f t="shared" si="18"/>
        <v/>
      </c>
      <c r="DQ65" s="46" t="str">
        <f t="shared" si="19"/>
        <v/>
      </c>
      <c r="DT65" s="46" t="str">
        <f t="shared" si="20"/>
        <v/>
      </c>
      <c r="DU65" s="46" t="str">
        <f t="shared" si="21"/>
        <v/>
      </c>
      <c r="DW65" s="46"/>
      <c r="DX65" s="46" t="str">
        <f t="shared" si="25"/>
        <v/>
      </c>
      <c r="DY65" s="46" t="str">
        <f t="shared" si="22"/>
        <v/>
      </c>
    </row>
    <row r="66" spans="1:129" ht="22" customHeight="1" x14ac:dyDescent="0.2">
      <c r="A66" s="25"/>
      <c r="B66" s="26" t="str">
        <f>IF(C66="","x",SUM(COUNT($B$3:B65)+1))</f>
        <v>x</v>
      </c>
      <c r="C66" s="27"/>
      <c r="D66" s="28"/>
      <c r="E66" s="29"/>
      <c r="F66" s="30"/>
      <c r="G66" s="31"/>
      <c r="H66" s="31"/>
      <c r="I66" s="31"/>
      <c r="J66" s="60"/>
      <c r="K66" s="32"/>
      <c r="L66" s="36" t="str">
        <f t="shared" si="0"/>
        <v/>
      </c>
      <c r="M66" s="34" t="str">
        <f t="shared" si="1"/>
        <v/>
      </c>
      <c r="CM66" s="1">
        <f t="shared" si="23"/>
        <v>2</v>
      </c>
      <c r="CN66" s="4">
        <v>3</v>
      </c>
      <c r="CO66" s="45" t="s">
        <v>60</v>
      </c>
      <c r="CP66" s="45" t="s">
        <v>62</v>
      </c>
      <c r="CR66" s="1" t="str">
        <f t="shared" si="7"/>
        <v/>
      </c>
      <c r="CS66" s="1" t="str">
        <f t="shared" si="8"/>
        <v/>
      </c>
      <c r="CT66" s="1">
        <f t="shared" ca="1" si="2"/>
        <v>2</v>
      </c>
      <c r="CU66" s="1" t="str">
        <f t="shared" si="9"/>
        <v/>
      </c>
      <c r="CV66" s="1" t="str">
        <f t="shared" si="27"/>
        <v/>
      </c>
      <c r="CX66" s="1">
        <f t="shared" ca="1" si="3"/>
        <v>67</v>
      </c>
      <c r="CY66" s="1" t="str">
        <f t="shared" si="28"/>
        <v>Jeanie Helsley</v>
      </c>
      <c r="CZ66" s="1" t="str">
        <f t="shared" si="24"/>
        <v>Tag</v>
      </c>
      <c r="DC66" s="1">
        <f t="shared" ca="1" si="6"/>
        <v>43</v>
      </c>
      <c r="DD66" s="1" t="str">
        <f t="shared" si="10"/>
        <v/>
      </c>
      <c r="DE66" s="1" t="str">
        <f t="shared" si="11"/>
        <v/>
      </c>
      <c r="DG66" s="1">
        <f t="shared" ca="1" si="12"/>
        <v>1</v>
      </c>
      <c r="DH66" s="46" t="str">
        <f t="shared" si="13"/>
        <v/>
      </c>
      <c r="DI66" s="46" t="str">
        <f t="shared" si="14"/>
        <v/>
      </c>
      <c r="DK66" s="1">
        <f t="shared" ca="1" si="15"/>
        <v>3</v>
      </c>
      <c r="DL66" s="46" t="str">
        <f t="shared" si="16"/>
        <v>Jeanie Helsley</v>
      </c>
      <c r="DM66" s="46" t="str">
        <f t="shared" si="17"/>
        <v>Tag</v>
      </c>
      <c r="DO66" s="1">
        <v>3</v>
      </c>
      <c r="DP66" s="46" t="str">
        <f t="shared" si="18"/>
        <v/>
      </c>
      <c r="DQ66" s="46" t="str">
        <f t="shared" si="19"/>
        <v/>
      </c>
      <c r="DT66" s="46" t="str">
        <f t="shared" si="20"/>
        <v/>
      </c>
      <c r="DU66" s="46" t="str">
        <f t="shared" si="21"/>
        <v/>
      </c>
      <c r="DW66" s="46"/>
      <c r="DX66" s="46" t="str">
        <f t="shared" si="25"/>
        <v/>
      </c>
      <c r="DY66" s="46" t="str">
        <f t="shared" si="22"/>
        <v/>
      </c>
    </row>
    <row r="67" spans="1:129" ht="22" customHeight="1" x14ac:dyDescent="0.2">
      <c r="A67" s="25"/>
      <c r="B67" s="26" t="str">
        <f>IF(C67="","x",SUM(COUNT($B$3:B66)+1))</f>
        <v>x</v>
      </c>
      <c r="C67" s="27"/>
      <c r="D67" s="28"/>
      <c r="E67" s="29"/>
      <c r="F67" s="30"/>
      <c r="G67" s="31"/>
      <c r="H67" s="31"/>
      <c r="I67" s="31"/>
      <c r="J67" s="60"/>
      <c r="K67" s="32"/>
      <c r="L67" s="36" t="str">
        <f t="shared" ref="L67:L130" si="29">IF(E67="","",SUM(E67:K67))</f>
        <v/>
      </c>
      <c r="M67" s="34" t="str">
        <f t="shared" si="1"/>
        <v/>
      </c>
      <c r="CM67" s="1">
        <f t="shared" si="23"/>
        <v>1</v>
      </c>
      <c r="CN67" s="4">
        <f ca="1">RANDBETWEEN(1,3)</f>
        <v>1</v>
      </c>
      <c r="CO67" s="45" t="s">
        <v>63</v>
      </c>
      <c r="CP67" s="45" t="s">
        <v>64</v>
      </c>
      <c r="CR67" s="1" t="str">
        <f t="shared" si="7"/>
        <v>Jeff Marroni</v>
      </c>
      <c r="CS67" s="1" t="str">
        <f t="shared" si="8"/>
        <v>Carman</v>
      </c>
      <c r="CT67" s="1">
        <f t="shared" ca="1" si="2"/>
        <v>3</v>
      </c>
      <c r="CU67" s="1" t="str">
        <f t="shared" si="9"/>
        <v/>
      </c>
      <c r="CV67" s="1" t="str">
        <f t="shared" si="27"/>
        <v/>
      </c>
      <c r="CX67" s="1">
        <f t="shared" ca="1" si="3"/>
        <v>72</v>
      </c>
      <c r="CY67" s="1" t="str">
        <f t="shared" si="28"/>
        <v>Jeff Marroni</v>
      </c>
      <c r="CZ67" s="1" t="str">
        <f t="shared" si="24"/>
        <v>Carman</v>
      </c>
      <c r="DC67" s="1">
        <f t="shared" ca="1" si="6"/>
        <v>5</v>
      </c>
      <c r="DD67" s="1" t="str">
        <f t="shared" si="10"/>
        <v/>
      </c>
      <c r="DE67" s="1" t="str">
        <f t="shared" si="11"/>
        <v/>
      </c>
      <c r="DG67" s="1">
        <f t="shared" ca="1" si="12"/>
        <v>3</v>
      </c>
      <c r="DH67" s="46" t="str">
        <f t="shared" si="13"/>
        <v>Jeff Marroni</v>
      </c>
      <c r="DI67" s="46" t="str">
        <f t="shared" si="14"/>
        <v>Carman</v>
      </c>
      <c r="DK67" s="1">
        <f t="shared" ca="1" si="15"/>
        <v>1</v>
      </c>
      <c r="DL67" s="46" t="str">
        <f t="shared" si="16"/>
        <v/>
      </c>
      <c r="DM67" s="46" t="str">
        <f t="shared" si="17"/>
        <v/>
      </c>
      <c r="DO67" s="1">
        <v>3</v>
      </c>
      <c r="DP67" s="46" t="str">
        <f t="shared" si="18"/>
        <v/>
      </c>
      <c r="DQ67" s="46" t="str">
        <f t="shared" si="19"/>
        <v/>
      </c>
      <c r="DT67" s="46" t="str">
        <f t="shared" ca="1" si="20"/>
        <v/>
      </c>
      <c r="DU67" s="46" t="str">
        <f t="shared" ca="1" si="21"/>
        <v/>
      </c>
      <c r="DW67" s="46"/>
      <c r="DX67" s="46" t="str">
        <f t="shared" si="25"/>
        <v/>
      </c>
      <c r="DY67" s="46" t="str">
        <f t="shared" si="22"/>
        <v/>
      </c>
    </row>
    <row r="68" spans="1:129" ht="22" customHeight="1" x14ac:dyDescent="0.2">
      <c r="A68" s="25"/>
      <c r="B68" s="26" t="str">
        <f>IF(C68="","x",SUM(COUNT($B$3:B67)+1))</f>
        <v>x</v>
      </c>
      <c r="C68" s="27"/>
      <c r="D68" s="28"/>
      <c r="E68" s="29"/>
      <c r="F68" s="30"/>
      <c r="G68" s="31"/>
      <c r="H68" s="31"/>
      <c r="I68" s="31"/>
      <c r="J68" s="61"/>
      <c r="K68" s="32"/>
      <c r="L68" s="36" t="str">
        <f t="shared" si="29"/>
        <v/>
      </c>
      <c r="M68" s="34" t="str">
        <f t="shared" ref="M68:M131" si="30">IF(E68="","",M67-L68)</f>
        <v/>
      </c>
      <c r="CM68" s="1">
        <f t="shared" si="23"/>
        <v>2</v>
      </c>
      <c r="CN68" s="4">
        <v>1</v>
      </c>
      <c r="CO68" s="45" t="s">
        <v>65</v>
      </c>
      <c r="CP68" s="45" t="s">
        <v>66</v>
      </c>
      <c r="CR68" s="1" t="str">
        <f t="shared" si="7"/>
        <v>Jo Ferguson</v>
      </c>
      <c r="CS68" s="1" t="str">
        <f t="shared" si="8"/>
        <v>Teak</v>
      </c>
      <c r="CT68" s="1">
        <f t="shared" ca="1" si="2"/>
        <v>1</v>
      </c>
      <c r="CU68" s="1" t="str">
        <f t="shared" si="9"/>
        <v/>
      </c>
      <c r="CV68" s="1" t="str">
        <f t="shared" si="27"/>
        <v/>
      </c>
      <c r="CX68" s="1">
        <f t="shared" ca="1" si="3"/>
        <v>46</v>
      </c>
      <c r="CY68" s="1" t="str">
        <f t="shared" si="28"/>
        <v/>
      </c>
      <c r="CZ68" s="1" t="str">
        <f t="shared" si="24"/>
        <v/>
      </c>
      <c r="DC68" s="1">
        <f t="shared" ca="1" si="6"/>
        <v>8</v>
      </c>
      <c r="DD68" s="1" t="str">
        <f t="shared" si="10"/>
        <v/>
      </c>
      <c r="DE68" s="1" t="str">
        <f t="shared" si="11"/>
        <v/>
      </c>
      <c r="DG68" s="1">
        <f t="shared" ca="1" si="12"/>
        <v>2</v>
      </c>
      <c r="DH68" s="46" t="str">
        <f t="shared" si="13"/>
        <v/>
      </c>
      <c r="DI68" s="46" t="str">
        <f t="shared" si="14"/>
        <v/>
      </c>
      <c r="DK68" s="1">
        <f t="shared" ca="1" si="15"/>
        <v>1</v>
      </c>
      <c r="DL68" s="46" t="str">
        <f t="shared" si="16"/>
        <v>Jo Ferguson</v>
      </c>
      <c r="DM68" s="46" t="str">
        <f t="shared" si="17"/>
        <v>Teak</v>
      </c>
      <c r="DO68" s="1">
        <v>3</v>
      </c>
      <c r="DP68" s="46" t="str">
        <f t="shared" si="18"/>
        <v/>
      </c>
      <c r="DQ68" s="46" t="str">
        <f t="shared" si="19"/>
        <v/>
      </c>
      <c r="DT68" s="46" t="str">
        <f t="shared" si="20"/>
        <v/>
      </c>
      <c r="DU68" s="46" t="str">
        <f t="shared" si="21"/>
        <v/>
      </c>
      <c r="DW68" s="46"/>
      <c r="DX68" s="46" t="str">
        <f t="shared" si="25"/>
        <v/>
      </c>
      <c r="DY68" s="46" t="str">
        <f t="shared" si="22"/>
        <v/>
      </c>
    </row>
    <row r="69" spans="1:129" ht="22" customHeight="1" x14ac:dyDescent="0.2">
      <c r="A69" s="25"/>
      <c r="B69" s="26" t="str">
        <f>IF(C69="","x",SUM(COUNT($B$3:B68)+1))</f>
        <v>x</v>
      </c>
      <c r="C69" s="27"/>
      <c r="D69" s="28"/>
      <c r="E69" s="29"/>
      <c r="F69" s="30"/>
      <c r="G69" s="31"/>
      <c r="H69" s="31"/>
      <c r="I69" s="31"/>
      <c r="J69" s="60"/>
      <c r="K69" s="32"/>
      <c r="L69" s="36" t="str">
        <f t="shared" si="29"/>
        <v/>
      </c>
      <c r="M69" s="34" t="str">
        <f t="shared" si="30"/>
        <v/>
      </c>
      <c r="CM69" s="1">
        <f t="shared" si="23"/>
        <v>2</v>
      </c>
      <c r="CN69" s="4">
        <v>2</v>
      </c>
      <c r="CO69" s="45" t="s">
        <v>65</v>
      </c>
      <c r="CP69" s="45" t="s">
        <v>67</v>
      </c>
      <c r="CR69" s="1" t="str">
        <f t="shared" si="7"/>
        <v/>
      </c>
      <c r="CS69" s="1" t="str">
        <f t="shared" si="8"/>
        <v/>
      </c>
      <c r="CT69" s="1">
        <f t="shared" ca="1" si="2"/>
        <v>2</v>
      </c>
      <c r="CU69" s="1" t="str">
        <f t="shared" si="9"/>
        <v/>
      </c>
      <c r="CV69" s="1" t="str">
        <f t="shared" si="27"/>
        <v/>
      </c>
      <c r="CX69" s="1">
        <f t="shared" ca="1" si="3"/>
        <v>4</v>
      </c>
      <c r="CY69" s="1" t="str">
        <f t="shared" si="28"/>
        <v>Jo Ferguson</v>
      </c>
      <c r="CZ69" s="1" t="str">
        <f t="shared" si="24"/>
        <v>Gage</v>
      </c>
      <c r="DC69" s="1">
        <f t="shared" ca="1" si="6"/>
        <v>45</v>
      </c>
      <c r="DD69" s="1" t="str">
        <f t="shared" si="10"/>
        <v/>
      </c>
      <c r="DE69" s="1" t="str">
        <f t="shared" si="11"/>
        <v/>
      </c>
      <c r="DG69" s="1">
        <f t="shared" ca="1" si="12"/>
        <v>3</v>
      </c>
      <c r="DH69" s="46" t="str">
        <f t="shared" si="13"/>
        <v/>
      </c>
      <c r="DI69" s="46" t="str">
        <f t="shared" si="14"/>
        <v/>
      </c>
      <c r="DK69" s="1">
        <f t="shared" ca="1" si="15"/>
        <v>3</v>
      </c>
      <c r="DL69" s="46" t="str">
        <f t="shared" si="16"/>
        <v>Jo Ferguson</v>
      </c>
      <c r="DM69" s="46" t="str">
        <f t="shared" si="17"/>
        <v>Gage</v>
      </c>
      <c r="DO69" s="1">
        <v>3</v>
      </c>
      <c r="DP69" s="46" t="str">
        <f t="shared" si="18"/>
        <v/>
      </c>
      <c r="DQ69" s="46" t="str">
        <f t="shared" si="19"/>
        <v/>
      </c>
      <c r="DT69" s="46" t="str">
        <f t="shared" si="20"/>
        <v/>
      </c>
      <c r="DU69" s="46" t="str">
        <f t="shared" si="21"/>
        <v/>
      </c>
      <c r="DW69" s="46"/>
      <c r="DX69" s="46" t="str">
        <f t="shared" si="25"/>
        <v/>
      </c>
      <c r="DY69" s="46" t="str">
        <f t="shared" si="22"/>
        <v/>
      </c>
    </row>
    <row r="70" spans="1:129" ht="22" customHeight="1" x14ac:dyDescent="0.2">
      <c r="A70" s="25"/>
      <c r="B70" s="26" t="str">
        <f>IF(C70="","x",SUM(COUNT($B$3:B69)+1))</f>
        <v>x</v>
      </c>
      <c r="C70" s="27"/>
      <c r="D70" s="28"/>
      <c r="E70" s="29"/>
      <c r="F70" s="30"/>
      <c r="G70" s="31"/>
      <c r="H70" s="31"/>
      <c r="I70" s="31"/>
      <c r="J70" s="60"/>
      <c r="K70" s="32"/>
      <c r="L70" s="36" t="str">
        <f t="shared" si="29"/>
        <v/>
      </c>
      <c r="M70" s="34" t="str">
        <f t="shared" si="30"/>
        <v/>
      </c>
      <c r="CM70" s="1">
        <f t="shared" si="23"/>
        <v>1</v>
      </c>
      <c r="CN70" s="4">
        <f ca="1">RANDBETWEEN(1,3)</f>
        <v>3</v>
      </c>
      <c r="CO70" s="45" t="s">
        <v>68</v>
      </c>
      <c r="CP70" s="45" t="s">
        <v>69</v>
      </c>
      <c r="CR70" s="1" t="str">
        <f t="shared" si="7"/>
        <v>Katy Madrid Hipke</v>
      </c>
      <c r="CS70" s="1" t="str">
        <f t="shared" si="8"/>
        <v>Jai</v>
      </c>
      <c r="CT70" s="1">
        <f t="shared" ca="1" si="2"/>
        <v>3</v>
      </c>
      <c r="CU70" s="1" t="str">
        <f t="shared" si="9"/>
        <v/>
      </c>
      <c r="CV70" s="1" t="str">
        <f t="shared" si="27"/>
        <v/>
      </c>
      <c r="CX70" s="1">
        <f t="shared" ca="1" si="3"/>
        <v>46</v>
      </c>
      <c r="CY70" s="1" t="str">
        <f t="shared" si="28"/>
        <v>Katy Madrid Hipke</v>
      </c>
      <c r="CZ70" s="1" t="str">
        <f t="shared" si="24"/>
        <v>Jai</v>
      </c>
      <c r="DC70" s="1">
        <f t="shared" ca="1" si="6"/>
        <v>5</v>
      </c>
      <c r="DD70" s="1" t="str">
        <f t="shared" si="10"/>
        <v/>
      </c>
      <c r="DE70" s="1" t="str">
        <f t="shared" si="11"/>
        <v/>
      </c>
      <c r="DG70" s="1">
        <f t="shared" ca="1" si="12"/>
        <v>2</v>
      </c>
      <c r="DH70" s="46" t="str">
        <f t="shared" si="13"/>
        <v>Katy Madrid Hipke</v>
      </c>
      <c r="DI70" s="46" t="str">
        <f t="shared" si="14"/>
        <v>Jai</v>
      </c>
      <c r="DK70" s="1">
        <f t="shared" ca="1" si="15"/>
        <v>2</v>
      </c>
      <c r="DL70" s="46" t="str">
        <f t="shared" si="16"/>
        <v/>
      </c>
      <c r="DM70" s="46" t="str">
        <f t="shared" si="17"/>
        <v/>
      </c>
      <c r="DO70" s="1">
        <v>3</v>
      </c>
      <c r="DP70" s="46" t="str">
        <f t="shared" si="18"/>
        <v/>
      </c>
      <c r="DQ70" s="46" t="str">
        <f t="shared" si="19"/>
        <v/>
      </c>
      <c r="DT70" s="46" t="str">
        <f t="shared" ca="1" si="20"/>
        <v/>
      </c>
      <c r="DU70" s="46" t="str">
        <f t="shared" ca="1" si="21"/>
        <v/>
      </c>
      <c r="DW70" s="46"/>
      <c r="DX70" s="46" t="str">
        <f t="shared" si="25"/>
        <v/>
      </c>
      <c r="DY70" s="46" t="str">
        <f t="shared" si="22"/>
        <v/>
      </c>
    </row>
    <row r="71" spans="1:129" ht="22" customHeight="1" x14ac:dyDescent="0.2">
      <c r="A71" s="25"/>
      <c r="B71" s="26" t="str">
        <f>IF(C71="","x",SUM(COUNT($B$3:B70)+1))</f>
        <v>x</v>
      </c>
      <c r="C71" s="27"/>
      <c r="D71" s="28"/>
      <c r="E71" s="29"/>
      <c r="F71" s="30"/>
      <c r="G71" s="31"/>
      <c r="H71" s="31"/>
      <c r="I71" s="31"/>
      <c r="J71" s="60"/>
      <c r="K71" s="32"/>
      <c r="L71" s="36" t="str">
        <f t="shared" si="29"/>
        <v/>
      </c>
      <c r="M71" s="34" t="str">
        <f t="shared" si="30"/>
        <v/>
      </c>
      <c r="CM71" s="1">
        <f t="shared" si="23"/>
        <v>3</v>
      </c>
      <c r="CN71" s="4">
        <v>1</v>
      </c>
      <c r="CO71" s="45" t="s">
        <v>70</v>
      </c>
      <c r="CP71" s="45" t="s">
        <v>71</v>
      </c>
      <c r="CR71" s="1" t="str">
        <f t="shared" si="7"/>
        <v>Laura Vishoot</v>
      </c>
      <c r="CS71" s="1" t="str">
        <f t="shared" si="8"/>
        <v>Brynn</v>
      </c>
      <c r="CT71" s="1">
        <f t="shared" ca="1" si="2"/>
        <v>3</v>
      </c>
      <c r="CU71" s="1" t="str">
        <f t="shared" si="9"/>
        <v/>
      </c>
      <c r="CV71" s="1" t="str">
        <f t="shared" si="27"/>
        <v/>
      </c>
      <c r="CX71" s="1">
        <f t="shared" ca="1" si="3"/>
        <v>18</v>
      </c>
      <c r="CY71" s="1" t="str">
        <f t="shared" si="28"/>
        <v/>
      </c>
      <c r="CZ71" s="1" t="str">
        <f t="shared" si="24"/>
        <v/>
      </c>
      <c r="DC71" s="1">
        <f t="shared" ca="1" si="6"/>
        <v>40</v>
      </c>
      <c r="DD71" s="1" t="str">
        <f t="shared" si="10"/>
        <v/>
      </c>
      <c r="DE71" s="1" t="str">
        <f t="shared" si="11"/>
        <v/>
      </c>
      <c r="DG71" s="1">
        <f t="shared" ca="1" si="12"/>
        <v>3</v>
      </c>
      <c r="DH71" s="46" t="str">
        <f t="shared" si="13"/>
        <v/>
      </c>
      <c r="DI71" s="46" t="str">
        <f t="shared" si="14"/>
        <v/>
      </c>
      <c r="DK71" s="1">
        <f t="shared" ca="1" si="15"/>
        <v>2</v>
      </c>
      <c r="DL71" s="46" t="str">
        <f t="shared" si="16"/>
        <v/>
      </c>
      <c r="DM71" s="46" t="str">
        <f t="shared" si="17"/>
        <v/>
      </c>
      <c r="DO71" s="1">
        <v>3</v>
      </c>
      <c r="DP71" s="46" t="str">
        <f t="shared" si="18"/>
        <v>Laura Vishoot</v>
      </c>
      <c r="DQ71" s="46" t="str">
        <f t="shared" si="19"/>
        <v>Brynn</v>
      </c>
      <c r="DT71" s="46" t="str">
        <f t="shared" si="20"/>
        <v/>
      </c>
      <c r="DU71" s="46" t="str">
        <f t="shared" si="21"/>
        <v/>
      </c>
      <c r="DW71" s="46"/>
      <c r="DX71" s="46" t="str">
        <f t="shared" si="25"/>
        <v/>
      </c>
      <c r="DY71" s="46" t="str">
        <f t="shared" si="22"/>
        <v/>
      </c>
    </row>
    <row r="72" spans="1:129" ht="22" customHeight="1" x14ac:dyDescent="0.2">
      <c r="A72" s="25"/>
      <c r="B72" s="26" t="str">
        <f>IF(C72="","x",SUM(COUNT($B$3:B71)+1))</f>
        <v>x</v>
      </c>
      <c r="C72" s="27"/>
      <c r="D72" s="28"/>
      <c r="E72" s="29"/>
      <c r="F72" s="30"/>
      <c r="G72" s="31"/>
      <c r="H72" s="31"/>
      <c r="I72" s="31"/>
      <c r="J72" s="60"/>
      <c r="K72" s="32"/>
      <c r="L72" s="36" t="str">
        <f t="shared" si="29"/>
        <v/>
      </c>
      <c r="M72" s="34" t="str">
        <f t="shared" si="30"/>
        <v/>
      </c>
      <c r="CM72" s="1">
        <f t="shared" si="23"/>
        <v>3</v>
      </c>
      <c r="CN72" s="4">
        <v>3</v>
      </c>
      <c r="CO72" s="45" t="s">
        <v>70</v>
      </c>
      <c r="CP72" s="45" t="s">
        <v>72</v>
      </c>
      <c r="CR72" s="1" t="str">
        <f t="shared" si="7"/>
        <v/>
      </c>
      <c r="CS72" s="1" t="str">
        <f t="shared" si="8"/>
        <v/>
      </c>
      <c r="CU72" s="1" t="str">
        <f t="shared" si="9"/>
        <v/>
      </c>
      <c r="CV72" s="1" t="str">
        <f t="shared" si="27"/>
        <v/>
      </c>
      <c r="CX72" s="1">
        <f t="shared" ca="1" si="3"/>
        <v>4</v>
      </c>
      <c r="CY72" s="1" t="str">
        <f t="shared" si="28"/>
        <v/>
      </c>
      <c r="CZ72" s="1" t="str">
        <f t="shared" si="24"/>
        <v/>
      </c>
      <c r="DC72" s="1">
        <f t="shared" ca="1" si="6"/>
        <v>43</v>
      </c>
      <c r="DD72" s="1" t="str">
        <f t="shared" si="10"/>
        <v>Laura Vishoot</v>
      </c>
      <c r="DE72" s="1" t="str">
        <f t="shared" si="11"/>
        <v>Tucker</v>
      </c>
      <c r="DG72" s="1">
        <f t="shared" ca="1" si="12"/>
        <v>1</v>
      </c>
      <c r="DH72" s="46" t="str">
        <f t="shared" si="13"/>
        <v/>
      </c>
      <c r="DI72" s="46" t="str">
        <f t="shared" si="14"/>
        <v/>
      </c>
      <c r="DK72" s="1">
        <f t="shared" ca="1" si="15"/>
        <v>1</v>
      </c>
      <c r="DL72" s="46" t="str">
        <f t="shared" si="16"/>
        <v/>
      </c>
      <c r="DM72" s="46" t="str">
        <f t="shared" si="17"/>
        <v/>
      </c>
      <c r="DO72" s="1">
        <v>3</v>
      </c>
      <c r="DP72" s="46" t="str">
        <f t="shared" si="18"/>
        <v>Laura Vishoot</v>
      </c>
      <c r="DQ72" s="46" t="str">
        <f t="shared" si="19"/>
        <v>Tucker</v>
      </c>
      <c r="DT72" s="46" t="str">
        <f t="shared" si="20"/>
        <v/>
      </c>
      <c r="DU72" s="46" t="str">
        <f t="shared" si="21"/>
        <v/>
      </c>
      <c r="DW72" s="46"/>
      <c r="DX72" s="46" t="str">
        <f t="shared" si="25"/>
        <v/>
      </c>
      <c r="DY72" s="46" t="str">
        <f t="shared" si="22"/>
        <v/>
      </c>
    </row>
    <row r="73" spans="1:129" ht="22" customHeight="1" x14ac:dyDescent="0.2">
      <c r="A73" s="25"/>
      <c r="B73" s="26" t="str">
        <f>IF(C73="","x",SUM(COUNT($B$3:B72)+1))</f>
        <v>x</v>
      </c>
      <c r="C73" s="27"/>
      <c r="D73" s="28"/>
      <c r="E73" s="29"/>
      <c r="F73" s="30"/>
      <c r="G73" s="31"/>
      <c r="H73" s="31"/>
      <c r="I73" s="31"/>
      <c r="J73" s="60"/>
      <c r="K73" s="32"/>
      <c r="L73" s="36" t="str">
        <f t="shared" si="29"/>
        <v/>
      </c>
      <c r="M73" s="34" t="str">
        <f t="shared" si="30"/>
        <v/>
      </c>
      <c r="CM73" s="1">
        <f t="shared" si="23"/>
        <v>3</v>
      </c>
      <c r="CN73" s="4">
        <v>2</v>
      </c>
      <c r="CO73" s="45" t="s">
        <v>70</v>
      </c>
      <c r="CP73" s="45" t="s">
        <v>73</v>
      </c>
      <c r="CR73" s="1" t="str">
        <f t="shared" si="7"/>
        <v/>
      </c>
      <c r="CS73" s="1" t="str">
        <f t="shared" si="8"/>
        <v/>
      </c>
      <c r="CU73" s="1" t="str">
        <f t="shared" si="9"/>
        <v>Laura Vishoot</v>
      </c>
      <c r="CV73" s="1" t="str">
        <f t="shared" si="27"/>
        <v>The Doctor</v>
      </c>
      <c r="CX73" s="1">
        <f t="shared" ca="1" si="3"/>
        <v>99</v>
      </c>
      <c r="CY73" s="1" t="str">
        <f t="shared" si="28"/>
        <v/>
      </c>
      <c r="CZ73" s="1" t="str">
        <f t="shared" si="24"/>
        <v/>
      </c>
      <c r="DC73" s="1">
        <f t="shared" ca="1" si="6"/>
        <v>36</v>
      </c>
      <c r="DD73" s="1" t="str">
        <f t="shared" si="10"/>
        <v/>
      </c>
      <c r="DE73" s="1" t="str">
        <f t="shared" si="11"/>
        <v/>
      </c>
      <c r="DG73" s="1">
        <f t="shared" ca="1" si="12"/>
        <v>3</v>
      </c>
      <c r="DH73" s="46" t="str">
        <f t="shared" si="13"/>
        <v/>
      </c>
      <c r="DI73" s="46" t="str">
        <f t="shared" si="14"/>
        <v/>
      </c>
      <c r="DK73" s="1">
        <f t="shared" ca="1" si="15"/>
        <v>1</v>
      </c>
      <c r="DL73" s="46" t="str">
        <f t="shared" si="16"/>
        <v/>
      </c>
      <c r="DM73" s="46" t="str">
        <f t="shared" si="17"/>
        <v/>
      </c>
      <c r="DO73" s="1">
        <v>3</v>
      </c>
      <c r="DP73" s="46" t="str">
        <f t="shared" si="18"/>
        <v>Laura Vishoot</v>
      </c>
      <c r="DQ73" s="46" t="str">
        <f t="shared" si="19"/>
        <v>The Doctor</v>
      </c>
      <c r="DT73" s="46" t="str">
        <f t="shared" si="20"/>
        <v/>
      </c>
      <c r="DU73" s="46" t="str">
        <f t="shared" si="21"/>
        <v/>
      </c>
      <c r="DW73" s="46"/>
      <c r="DX73" s="46" t="str">
        <f t="shared" si="25"/>
        <v/>
      </c>
      <c r="DY73" s="46" t="str">
        <f t="shared" si="22"/>
        <v/>
      </c>
    </row>
    <row r="74" spans="1:129" ht="22" customHeight="1" x14ac:dyDescent="0.2">
      <c r="A74" s="25"/>
      <c r="B74" s="26" t="str">
        <f>IF(C74="","x",SUM(COUNT($B$3:B73)+1))</f>
        <v>x</v>
      </c>
      <c r="C74" s="27"/>
      <c r="D74" s="28"/>
      <c r="E74" s="29"/>
      <c r="F74" s="30"/>
      <c r="G74" s="31"/>
      <c r="H74" s="31"/>
      <c r="I74" s="31"/>
      <c r="J74" s="60"/>
      <c r="K74" s="32"/>
      <c r="L74" s="36" t="str">
        <f t="shared" si="29"/>
        <v/>
      </c>
      <c r="M74" s="34" t="str">
        <f t="shared" si="30"/>
        <v/>
      </c>
      <c r="CM74" s="1">
        <f t="shared" si="23"/>
        <v>1</v>
      </c>
      <c r="CN74" s="4">
        <f ca="1">RANDBETWEEN(1,3)</f>
        <v>3</v>
      </c>
      <c r="CO74" s="45" t="s">
        <v>74</v>
      </c>
      <c r="CP74" s="45" t="s">
        <v>75</v>
      </c>
      <c r="CR74" s="1" t="str">
        <f t="shared" si="7"/>
        <v>Leslie Capik</v>
      </c>
      <c r="CS74" s="1" t="str">
        <f t="shared" si="8"/>
        <v>Annie</v>
      </c>
      <c r="CU74" s="1" t="str">
        <f t="shared" si="9"/>
        <v/>
      </c>
      <c r="CV74" s="1" t="str">
        <f t="shared" si="27"/>
        <v/>
      </c>
      <c r="CX74" s="1">
        <f t="shared" ca="1" si="3"/>
        <v>87</v>
      </c>
      <c r="CY74" s="1" t="str">
        <f t="shared" si="28"/>
        <v>Leslie Capik</v>
      </c>
      <c r="CZ74" s="1" t="str">
        <f t="shared" si="24"/>
        <v>Annie</v>
      </c>
      <c r="DC74" s="1">
        <f t="shared" ca="1" si="6"/>
        <v>7</v>
      </c>
      <c r="DD74" s="1" t="str">
        <f t="shared" si="10"/>
        <v/>
      </c>
      <c r="DE74" s="1" t="str">
        <f t="shared" si="11"/>
        <v/>
      </c>
      <c r="DG74" s="1">
        <f t="shared" ca="1" si="12"/>
        <v>1</v>
      </c>
      <c r="DH74" s="46" t="str">
        <f t="shared" si="13"/>
        <v>Leslie Capik</v>
      </c>
      <c r="DI74" s="46" t="str">
        <f t="shared" si="14"/>
        <v>Annie</v>
      </c>
      <c r="DK74" s="1">
        <f t="shared" ca="1" si="15"/>
        <v>2</v>
      </c>
      <c r="DL74" s="46" t="str">
        <f t="shared" si="16"/>
        <v/>
      </c>
      <c r="DM74" s="46" t="str">
        <f t="shared" si="17"/>
        <v/>
      </c>
      <c r="DO74" s="1">
        <v>3</v>
      </c>
      <c r="DP74" s="46" t="str">
        <f t="shared" si="18"/>
        <v/>
      </c>
      <c r="DQ74" s="46" t="str">
        <f t="shared" si="19"/>
        <v/>
      </c>
      <c r="DT74" s="46" t="str">
        <f t="shared" ca="1" si="20"/>
        <v>Leslie Capik</v>
      </c>
      <c r="DU74" s="46" t="str">
        <f t="shared" ca="1" si="21"/>
        <v>Annie</v>
      </c>
      <c r="DW74" s="46"/>
      <c r="DX74" s="46" t="str">
        <f t="shared" si="25"/>
        <v/>
      </c>
      <c r="DY74" s="46" t="str">
        <f t="shared" si="22"/>
        <v/>
      </c>
    </row>
    <row r="75" spans="1:129" ht="22" customHeight="1" x14ac:dyDescent="0.2">
      <c r="A75" s="25"/>
      <c r="B75" s="26" t="str">
        <f>IF(C75="","x",SUM(COUNT($B$3:B74)+1))</f>
        <v>x</v>
      </c>
      <c r="C75" s="27"/>
      <c r="D75" s="28"/>
      <c r="E75" s="29"/>
      <c r="F75" s="30"/>
      <c r="G75" s="31"/>
      <c r="H75" s="31"/>
      <c r="I75" s="31"/>
      <c r="J75" s="61"/>
      <c r="K75" s="32"/>
      <c r="L75" s="36" t="str">
        <f t="shared" si="29"/>
        <v/>
      </c>
      <c r="M75" s="34" t="str">
        <f t="shared" si="30"/>
        <v/>
      </c>
      <c r="CM75" s="1">
        <f t="shared" si="23"/>
        <v>1</v>
      </c>
      <c r="CN75" s="4">
        <f ca="1">RANDBETWEEN(1,3)</f>
        <v>3</v>
      </c>
      <c r="CO75" s="45" t="s">
        <v>76</v>
      </c>
      <c r="CP75" s="45" t="s">
        <v>77</v>
      </c>
      <c r="CR75" s="1" t="str">
        <f t="shared" si="7"/>
        <v>Linda DeJong</v>
      </c>
      <c r="CS75" s="1" t="str">
        <f t="shared" si="8"/>
        <v>Pooka</v>
      </c>
      <c r="CU75" s="1" t="str">
        <f t="shared" si="9"/>
        <v/>
      </c>
      <c r="CV75" s="1" t="str">
        <f t="shared" si="27"/>
        <v/>
      </c>
      <c r="CX75" s="1">
        <f t="shared" ca="1" si="3"/>
        <v>58</v>
      </c>
      <c r="CY75" s="1" t="str">
        <f t="shared" si="28"/>
        <v>Linda DeJong</v>
      </c>
      <c r="CZ75" s="1" t="str">
        <f t="shared" si="24"/>
        <v>Pooka</v>
      </c>
      <c r="DC75" s="1">
        <f t="shared" ca="1" si="6"/>
        <v>48</v>
      </c>
      <c r="DD75" s="1" t="str">
        <f t="shared" si="10"/>
        <v/>
      </c>
      <c r="DE75" s="1" t="str">
        <f t="shared" si="11"/>
        <v/>
      </c>
      <c r="DG75" s="1">
        <f t="shared" ca="1" si="12"/>
        <v>2</v>
      </c>
      <c r="DH75" s="46" t="str">
        <f t="shared" si="13"/>
        <v>Linda DeJong</v>
      </c>
      <c r="DI75" s="46" t="str">
        <f t="shared" si="14"/>
        <v>Pooka</v>
      </c>
      <c r="DK75" s="1">
        <f t="shared" ca="1" si="15"/>
        <v>1</v>
      </c>
      <c r="DL75" s="46" t="str">
        <f t="shared" si="16"/>
        <v/>
      </c>
      <c r="DM75" s="46" t="str">
        <f t="shared" si="17"/>
        <v/>
      </c>
      <c r="DO75" s="1">
        <v>3</v>
      </c>
      <c r="DP75" s="46" t="str">
        <f t="shared" si="18"/>
        <v/>
      </c>
      <c r="DQ75" s="46" t="str">
        <f t="shared" si="19"/>
        <v/>
      </c>
      <c r="DT75" s="46" t="str">
        <f t="shared" ca="1" si="20"/>
        <v/>
      </c>
      <c r="DU75" s="46" t="str">
        <f t="shared" ca="1" si="21"/>
        <v/>
      </c>
      <c r="DW75" s="46"/>
      <c r="DX75" s="46" t="str">
        <f t="shared" si="25"/>
        <v/>
      </c>
      <c r="DY75" s="46" t="str">
        <f t="shared" si="22"/>
        <v/>
      </c>
    </row>
    <row r="76" spans="1:129" ht="22" customHeight="1" x14ac:dyDescent="0.2">
      <c r="A76" s="25"/>
      <c r="B76" s="26" t="str">
        <f>IF(C76="","x",SUM(COUNT($B$3:B75)+1))</f>
        <v>x</v>
      </c>
      <c r="C76" s="27"/>
      <c r="D76" s="28"/>
      <c r="E76" s="29"/>
      <c r="F76" s="30"/>
      <c r="G76" s="31"/>
      <c r="H76" s="31"/>
      <c r="I76" s="31"/>
      <c r="J76" s="60"/>
      <c r="K76" s="32"/>
      <c r="L76" s="36" t="str">
        <f t="shared" si="29"/>
        <v/>
      </c>
      <c r="M76" s="34" t="str">
        <f t="shared" si="30"/>
        <v/>
      </c>
      <c r="CM76" s="1">
        <f t="shared" si="23"/>
        <v>2</v>
      </c>
      <c r="CN76" s="4">
        <v>1</v>
      </c>
      <c r="CO76" s="45" t="s">
        <v>78</v>
      </c>
      <c r="CP76" s="45" t="s">
        <v>79</v>
      </c>
      <c r="CR76" s="1" t="str">
        <f t="shared" si="7"/>
        <v>Lora Withnell</v>
      </c>
      <c r="CS76" s="1" t="str">
        <f t="shared" si="8"/>
        <v>Nell</v>
      </c>
      <c r="CU76" s="1" t="str">
        <f t="shared" si="9"/>
        <v/>
      </c>
      <c r="CV76" s="1" t="str">
        <f t="shared" si="27"/>
        <v/>
      </c>
      <c r="CX76" s="1">
        <f t="shared" ca="1" si="3"/>
        <v>37</v>
      </c>
      <c r="CY76" s="1" t="str">
        <f t="shared" si="28"/>
        <v/>
      </c>
      <c r="CZ76" s="1" t="str">
        <f t="shared" si="24"/>
        <v/>
      </c>
      <c r="DC76" s="1">
        <f t="shared" ca="1" si="6"/>
        <v>39</v>
      </c>
      <c r="DD76" s="1" t="str">
        <f t="shared" si="10"/>
        <v/>
      </c>
      <c r="DE76" s="1" t="str">
        <f t="shared" si="11"/>
        <v/>
      </c>
      <c r="DG76" s="1">
        <f t="shared" ca="1" si="12"/>
        <v>1</v>
      </c>
      <c r="DH76" s="46" t="str">
        <f t="shared" si="13"/>
        <v/>
      </c>
      <c r="DI76" s="46" t="str">
        <f t="shared" si="14"/>
        <v/>
      </c>
      <c r="DK76" s="1">
        <f t="shared" ca="1" si="15"/>
        <v>3</v>
      </c>
      <c r="DL76" s="46" t="str">
        <f t="shared" si="16"/>
        <v>Lora Withnell</v>
      </c>
      <c r="DM76" s="46" t="str">
        <f t="shared" si="17"/>
        <v>Nell</v>
      </c>
      <c r="DO76" s="1">
        <v>3</v>
      </c>
      <c r="DP76" s="46" t="str">
        <f t="shared" si="18"/>
        <v/>
      </c>
      <c r="DQ76" s="46" t="str">
        <f t="shared" si="19"/>
        <v/>
      </c>
      <c r="DT76" s="46" t="str">
        <f t="shared" si="20"/>
        <v/>
      </c>
      <c r="DU76" s="46" t="str">
        <f t="shared" si="21"/>
        <v/>
      </c>
      <c r="DW76" s="46"/>
      <c r="DX76" s="46" t="str">
        <f t="shared" si="25"/>
        <v/>
      </c>
      <c r="DY76" s="46" t="str">
        <f t="shared" si="22"/>
        <v/>
      </c>
    </row>
    <row r="77" spans="1:129" ht="22" customHeight="1" x14ac:dyDescent="0.2">
      <c r="A77" s="25"/>
      <c r="B77" s="26" t="str">
        <f>IF(C77="","x",SUM(COUNT($B$3:B76)+1))</f>
        <v>x</v>
      </c>
      <c r="C77" s="27"/>
      <c r="D77" s="28"/>
      <c r="E77" s="29"/>
      <c r="F77" s="30"/>
      <c r="G77" s="31"/>
      <c r="H77" s="31"/>
      <c r="I77" s="31"/>
      <c r="J77" s="60"/>
      <c r="K77" s="32"/>
      <c r="L77" s="36" t="str">
        <f t="shared" si="29"/>
        <v/>
      </c>
      <c r="M77" s="34" t="str">
        <f t="shared" si="30"/>
        <v/>
      </c>
      <c r="CM77" s="1">
        <f t="shared" si="23"/>
        <v>2</v>
      </c>
      <c r="CN77" s="4">
        <v>2</v>
      </c>
      <c r="CO77" s="45" t="s">
        <v>78</v>
      </c>
      <c r="CP77" s="45" t="s">
        <v>80</v>
      </c>
      <c r="CR77" s="1" t="str">
        <f t="shared" si="7"/>
        <v/>
      </c>
      <c r="CS77" s="1" t="str">
        <f t="shared" si="8"/>
        <v/>
      </c>
      <c r="CU77" s="1" t="str">
        <f t="shared" si="9"/>
        <v/>
      </c>
      <c r="CV77" s="1" t="str">
        <f t="shared" si="27"/>
        <v/>
      </c>
      <c r="CX77" s="1">
        <f t="shared" ca="1" si="3"/>
        <v>39</v>
      </c>
      <c r="CY77" s="1" t="str">
        <f t="shared" si="28"/>
        <v>Lora Withnell</v>
      </c>
      <c r="CZ77" s="1" t="str">
        <f t="shared" si="24"/>
        <v>Bella</v>
      </c>
      <c r="DC77" s="1">
        <f t="shared" ca="1" si="6"/>
        <v>6</v>
      </c>
      <c r="DD77" s="1" t="str">
        <f t="shared" si="10"/>
        <v/>
      </c>
      <c r="DE77" s="1" t="str">
        <f t="shared" si="11"/>
        <v/>
      </c>
      <c r="DG77" s="1">
        <f t="shared" ca="1" si="12"/>
        <v>2</v>
      </c>
      <c r="DH77" s="46" t="str">
        <f t="shared" si="13"/>
        <v/>
      </c>
      <c r="DI77" s="46" t="str">
        <f t="shared" si="14"/>
        <v/>
      </c>
      <c r="DK77" s="1">
        <f t="shared" ca="1" si="15"/>
        <v>3</v>
      </c>
      <c r="DL77" s="46" t="str">
        <f t="shared" si="16"/>
        <v>Lora Withnell</v>
      </c>
      <c r="DM77" s="46" t="str">
        <f t="shared" si="17"/>
        <v>Bella</v>
      </c>
      <c r="DO77" s="1">
        <v>3</v>
      </c>
      <c r="DP77" s="46" t="str">
        <f t="shared" si="18"/>
        <v/>
      </c>
      <c r="DQ77" s="46" t="str">
        <f t="shared" si="19"/>
        <v/>
      </c>
      <c r="DT77" s="46" t="str">
        <f t="shared" si="20"/>
        <v/>
      </c>
      <c r="DU77" s="46" t="str">
        <f t="shared" si="21"/>
        <v/>
      </c>
      <c r="DW77" s="46"/>
      <c r="DX77" s="46" t="str">
        <f t="shared" si="25"/>
        <v/>
      </c>
      <c r="DY77" s="46" t="str">
        <f t="shared" si="22"/>
        <v/>
      </c>
    </row>
    <row r="78" spans="1:129" ht="22" customHeight="1" x14ac:dyDescent="0.2">
      <c r="A78" s="25"/>
      <c r="B78" s="26" t="str">
        <f>IF(C78="","x",SUM(COUNT($B$3:B77)+1))</f>
        <v>x</v>
      </c>
      <c r="C78" s="27"/>
      <c r="D78" s="28"/>
      <c r="E78" s="29"/>
      <c r="F78" s="30"/>
      <c r="G78" s="31"/>
      <c r="H78" s="31"/>
      <c r="I78" s="31"/>
      <c r="J78" s="60"/>
      <c r="K78" s="32"/>
      <c r="L78" s="36" t="str">
        <f t="shared" si="29"/>
        <v/>
      </c>
      <c r="M78" s="34" t="str">
        <f t="shared" si="30"/>
        <v/>
      </c>
      <c r="CM78" s="1">
        <f t="shared" si="23"/>
        <v>2</v>
      </c>
      <c r="CN78" s="4">
        <v>1</v>
      </c>
      <c r="CO78" s="45" t="s">
        <v>81</v>
      </c>
      <c r="CP78" s="45" t="s">
        <v>82</v>
      </c>
      <c r="CR78" s="1" t="str">
        <f t="shared" si="7"/>
        <v>Maggi McClure</v>
      </c>
      <c r="CS78" s="1" t="str">
        <f t="shared" si="8"/>
        <v>Rob</v>
      </c>
      <c r="CU78" s="1" t="str">
        <f t="shared" si="9"/>
        <v/>
      </c>
      <c r="CV78" s="1" t="str">
        <f t="shared" si="27"/>
        <v/>
      </c>
      <c r="CX78" s="1">
        <f t="shared" ca="1" si="3"/>
        <v>26</v>
      </c>
      <c r="CY78" s="1" t="str">
        <f t="shared" si="28"/>
        <v/>
      </c>
      <c r="CZ78" s="1" t="str">
        <f t="shared" si="24"/>
        <v/>
      </c>
      <c r="DC78" s="1">
        <f t="shared" ca="1" si="6"/>
        <v>12</v>
      </c>
      <c r="DD78" s="1" t="str">
        <f t="shared" si="10"/>
        <v/>
      </c>
      <c r="DE78" s="1" t="str">
        <f t="shared" si="11"/>
        <v/>
      </c>
      <c r="DG78" s="1">
        <f t="shared" ca="1" si="12"/>
        <v>3</v>
      </c>
      <c r="DH78" s="46" t="str">
        <f t="shared" si="13"/>
        <v/>
      </c>
      <c r="DI78" s="46" t="str">
        <f t="shared" si="14"/>
        <v/>
      </c>
      <c r="DK78" s="1">
        <f t="shared" ca="1" si="15"/>
        <v>2</v>
      </c>
      <c r="DL78" s="46" t="str">
        <f t="shared" si="16"/>
        <v>Maggi McClure</v>
      </c>
      <c r="DM78" s="46" t="str">
        <f t="shared" si="17"/>
        <v>Rob</v>
      </c>
      <c r="DO78" s="1">
        <v>3</v>
      </c>
      <c r="DP78" s="46" t="str">
        <f t="shared" si="18"/>
        <v/>
      </c>
      <c r="DQ78" s="46" t="str">
        <f t="shared" si="19"/>
        <v/>
      </c>
      <c r="DT78" s="46" t="str">
        <f t="shared" si="20"/>
        <v/>
      </c>
      <c r="DU78" s="46" t="str">
        <f t="shared" si="21"/>
        <v/>
      </c>
      <c r="DW78" s="46"/>
      <c r="DX78" s="46" t="str">
        <f t="shared" si="25"/>
        <v/>
      </c>
      <c r="DY78" s="46" t="str">
        <f t="shared" si="22"/>
        <v/>
      </c>
    </row>
    <row r="79" spans="1:129" ht="22" customHeight="1" x14ac:dyDescent="0.2">
      <c r="A79" s="25"/>
      <c r="B79" s="26" t="str">
        <f>IF(C79="","x",SUM(COUNT($B$3:B78)+1))</f>
        <v>x</v>
      </c>
      <c r="C79" s="27"/>
      <c r="D79" s="28"/>
      <c r="E79" s="29"/>
      <c r="F79" s="30"/>
      <c r="G79" s="31"/>
      <c r="H79" s="31"/>
      <c r="I79" s="31"/>
      <c r="J79" s="60"/>
      <c r="K79" s="32"/>
      <c r="L79" s="36" t="str">
        <f t="shared" si="29"/>
        <v/>
      </c>
      <c r="M79" s="34" t="str">
        <f t="shared" si="30"/>
        <v/>
      </c>
      <c r="CM79" s="1">
        <f t="shared" si="23"/>
        <v>2</v>
      </c>
      <c r="CN79" s="4">
        <v>2</v>
      </c>
      <c r="CO79" s="45" t="s">
        <v>81</v>
      </c>
      <c r="CP79" s="45" t="s">
        <v>83</v>
      </c>
      <c r="CR79" s="1" t="str">
        <f t="shared" si="7"/>
        <v/>
      </c>
      <c r="CS79" s="1" t="str">
        <f t="shared" si="8"/>
        <v/>
      </c>
      <c r="CU79" s="1" t="str">
        <f t="shared" si="9"/>
        <v/>
      </c>
      <c r="CV79" s="1" t="str">
        <f t="shared" si="27"/>
        <v/>
      </c>
      <c r="CX79" s="1">
        <f t="shared" ca="1" si="3"/>
        <v>82</v>
      </c>
      <c r="CY79" s="1" t="str">
        <f t="shared" si="28"/>
        <v>Maggi McClure</v>
      </c>
      <c r="CZ79" s="1" t="str">
        <f t="shared" si="24"/>
        <v>Lil</v>
      </c>
      <c r="DC79" s="1">
        <f t="shared" ca="1" si="6"/>
        <v>40</v>
      </c>
      <c r="DD79" s="1" t="str">
        <f t="shared" si="10"/>
        <v/>
      </c>
      <c r="DE79" s="1" t="str">
        <f t="shared" si="11"/>
        <v/>
      </c>
      <c r="DG79" s="1">
        <f t="shared" ca="1" si="12"/>
        <v>2</v>
      </c>
      <c r="DH79" s="46" t="str">
        <f t="shared" si="13"/>
        <v/>
      </c>
      <c r="DI79" s="46" t="str">
        <f t="shared" si="14"/>
        <v/>
      </c>
      <c r="DK79" s="1">
        <f t="shared" ca="1" si="15"/>
        <v>2</v>
      </c>
      <c r="DL79" s="46" t="str">
        <f t="shared" si="16"/>
        <v>Maggi McClure</v>
      </c>
      <c r="DM79" s="46" t="str">
        <f t="shared" si="17"/>
        <v>Lil</v>
      </c>
      <c r="DO79" s="1">
        <v>3</v>
      </c>
      <c r="DP79" s="46" t="str">
        <f t="shared" si="18"/>
        <v/>
      </c>
      <c r="DQ79" s="46" t="str">
        <f t="shared" si="19"/>
        <v/>
      </c>
      <c r="DT79" s="46" t="str">
        <f t="shared" si="20"/>
        <v/>
      </c>
      <c r="DU79" s="46" t="str">
        <f t="shared" si="21"/>
        <v/>
      </c>
      <c r="DW79" s="46"/>
      <c r="DX79" s="46" t="str">
        <f t="shared" si="25"/>
        <v/>
      </c>
      <c r="DY79" s="46" t="str">
        <f t="shared" si="22"/>
        <v/>
      </c>
    </row>
    <row r="80" spans="1:129" ht="22" customHeight="1" x14ac:dyDescent="0.2">
      <c r="A80" s="25"/>
      <c r="B80" s="26" t="str">
        <f>IF(C80="","x",SUM(COUNT($B$3:B79)+1))</f>
        <v>x</v>
      </c>
      <c r="C80" s="27"/>
      <c r="D80" s="28"/>
      <c r="E80" s="29"/>
      <c r="F80" s="30"/>
      <c r="G80" s="31"/>
      <c r="H80" s="31"/>
      <c r="I80" s="31"/>
      <c r="J80" s="60"/>
      <c r="K80" s="32"/>
      <c r="L80" s="36" t="str">
        <f t="shared" si="29"/>
        <v/>
      </c>
      <c r="M80" s="34" t="str">
        <f t="shared" si="30"/>
        <v/>
      </c>
      <c r="CM80" s="1">
        <f t="shared" si="23"/>
        <v>3</v>
      </c>
      <c r="CN80" s="4">
        <v>3</v>
      </c>
      <c r="CO80" s="45" t="s">
        <v>84</v>
      </c>
      <c r="CP80" s="45" t="s">
        <v>85</v>
      </c>
      <c r="CR80" s="1" t="str">
        <f t="shared" si="7"/>
        <v>Pat Shannahan</v>
      </c>
      <c r="CS80" s="1" t="str">
        <f t="shared" si="8"/>
        <v>Vangie</v>
      </c>
      <c r="CU80" s="1" t="str">
        <f t="shared" si="9"/>
        <v/>
      </c>
      <c r="CV80" s="1" t="str">
        <f t="shared" si="27"/>
        <v/>
      </c>
      <c r="CX80" s="1">
        <f t="shared" ca="1" si="3"/>
        <v>54</v>
      </c>
      <c r="CY80" s="1" t="str">
        <f t="shared" si="28"/>
        <v/>
      </c>
      <c r="CZ80" s="1" t="str">
        <f t="shared" si="24"/>
        <v/>
      </c>
      <c r="DC80" s="1">
        <f t="shared" ca="1" si="6"/>
        <v>15</v>
      </c>
      <c r="DD80" s="1" t="str">
        <f t="shared" si="10"/>
        <v/>
      </c>
      <c r="DE80" s="1" t="str">
        <f t="shared" si="11"/>
        <v/>
      </c>
      <c r="DG80" s="1">
        <f t="shared" ca="1" si="12"/>
        <v>3</v>
      </c>
      <c r="DH80" s="46" t="str">
        <f t="shared" si="13"/>
        <v/>
      </c>
      <c r="DI80" s="46" t="str">
        <f t="shared" si="14"/>
        <v/>
      </c>
      <c r="DK80" s="1">
        <f t="shared" ca="1" si="15"/>
        <v>3</v>
      </c>
      <c r="DL80" s="46" t="str">
        <f t="shared" si="16"/>
        <v/>
      </c>
      <c r="DM80" s="46" t="str">
        <f t="shared" si="17"/>
        <v/>
      </c>
      <c r="DO80" s="1">
        <v>3</v>
      </c>
      <c r="DP80" s="46" t="str">
        <f t="shared" si="18"/>
        <v>Pat Shannahan</v>
      </c>
      <c r="DQ80" s="46" t="str">
        <f t="shared" si="19"/>
        <v>Vangie</v>
      </c>
      <c r="DT80" s="46" t="str">
        <f t="shared" si="20"/>
        <v/>
      </c>
      <c r="DU80" s="46" t="str">
        <f t="shared" si="21"/>
        <v/>
      </c>
      <c r="DW80" s="46"/>
      <c r="DX80" s="46" t="str">
        <f t="shared" si="25"/>
        <v/>
      </c>
      <c r="DY80" s="46" t="str">
        <f t="shared" si="22"/>
        <v/>
      </c>
    </row>
    <row r="81" spans="1:129" ht="22" customHeight="1" x14ac:dyDescent="0.2">
      <c r="A81" s="25"/>
      <c r="B81" s="26" t="str">
        <f>IF(C81="","x",SUM(COUNT($B$3:B80)+1))</f>
        <v>x</v>
      </c>
      <c r="C81" s="27"/>
      <c r="D81" s="28"/>
      <c r="E81" s="29"/>
      <c r="F81" s="30"/>
      <c r="G81" s="31"/>
      <c r="H81" s="31"/>
      <c r="I81" s="38"/>
      <c r="J81" s="62"/>
      <c r="K81" s="32"/>
      <c r="L81" s="36" t="str">
        <f t="shared" si="29"/>
        <v/>
      </c>
      <c r="M81" s="34" t="str">
        <f t="shared" si="30"/>
        <v/>
      </c>
      <c r="CM81" s="1">
        <f t="shared" si="23"/>
        <v>3</v>
      </c>
      <c r="CN81" s="4">
        <v>1</v>
      </c>
      <c r="CO81" s="45" t="s">
        <v>84</v>
      </c>
      <c r="CP81" s="45" t="s">
        <v>86</v>
      </c>
      <c r="CR81" s="1" t="str">
        <f t="shared" si="7"/>
        <v/>
      </c>
      <c r="CS81" s="1" t="str">
        <f t="shared" si="8"/>
        <v/>
      </c>
      <c r="CU81" s="1" t="str">
        <f t="shared" si="9"/>
        <v/>
      </c>
      <c r="CV81" s="1" t="str">
        <f t="shared" si="27"/>
        <v/>
      </c>
      <c r="CX81" s="1">
        <f t="shared" ca="1" si="3"/>
        <v>3</v>
      </c>
      <c r="CY81" s="1" t="str">
        <f t="shared" si="28"/>
        <v/>
      </c>
      <c r="CZ81" s="1" t="str">
        <f t="shared" si="24"/>
        <v/>
      </c>
      <c r="DC81" s="1">
        <f t="shared" ca="1" si="6"/>
        <v>16</v>
      </c>
      <c r="DD81" s="1" t="str">
        <f t="shared" si="10"/>
        <v>Pat Shannahan</v>
      </c>
      <c r="DE81" s="1" t="str">
        <f t="shared" si="11"/>
        <v>Andi</v>
      </c>
      <c r="DG81" s="1">
        <f t="shared" ca="1" si="12"/>
        <v>2</v>
      </c>
      <c r="DH81" s="46" t="str">
        <f t="shared" si="13"/>
        <v/>
      </c>
      <c r="DI81" s="46" t="str">
        <f t="shared" si="14"/>
        <v/>
      </c>
      <c r="DK81" s="1">
        <f t="shared" ca="1" si="15"/>
        <v>2</v>
      </c>
      <c r="DL81" s="46" t="str">
        <f t="shared" si="16"/>
        <v/>
      </c>
      <c r="DM81" s="46" t="str">
        <f t="shared" si="17"/>
        <v/>
      </c>
      <c r="DO81" s="1">
        <v>3</v>
      </c>
      <c r="DP81" s="46" t="str">
        <f t="shared" si="18"/>
        <v>Pat Shannahan</v>
      </c>
      <c r="DQ81" s="46" t="str">
        <f t="shared" si="19"/>
        <v>Andi</v>
      </c>
      <c r="DT81" s="46" t="str">
        <f t="shared" si="20"/>
        <v/>
      </c>
      <c r="DU81" s="46" t="str">
        <f t="shared" si="21"/>
        <v/>
      </c>
      <c r="DW81" s="46"/>
      <c r="DX81" s="46" t="str">
        <f t="shared" si="25"/>
        <v/>
      </c>
      <c r="DY81" s="46" t="str">
        <f t="shared" si="22"/>
        <v/>
      </c>
    </row>
    <row r="82" spans="1:129" ht="22" customHeight="1" x14ac:dyDescent="0.2">
      <c r="A82" s="25"/>
      <c r="B82" s="26" t="str">
        <f>IF(C82="","x",SUM(COUNT($B$3:B81)+1))</f>
        <v>x</v>
      </c>
      <c r="C82" s="27"/>
      <c r="D82" s="28"/>
      <c r="E82" s="29"/>
      <c r="F82" s="30"/>
      <c r="G82" s="31"/>
      <c r="H82" s="31"/>
      <c r="I82" s="31"/>
      <c r="J82" s="60"/>
      <c r="K82" s="32"/>
      <c r="L82" s="48" t="str">
        <f t="shared" si="29"/>
        <v/>
      </c>
      <c r="M82" s="34" t="str">
        <f t="shared" si="30"/>
        <v/>
      </c>
      <c r="CM82" s="1">
        <f t="shared" si="23"/>
        <v>3</v>
      </c>
      <c r="CN82" s="4">
        <v>2</v>
      </c>
      <c r="CO82" s="45" t="s">
        <v>84</v>
      </c>
      <c r="CP82" s="45" t="s">
        <v>87</v>
      </c>
      <c r="CR82" s="1" t="str">
        <f t="shared" si="7"/>
        <v/>
      </c>
      <c r="CS82" s="1" t="str">
        <f t="shared" si="8"/>
        <v/>
      </c>
      <c r="CU82" s="1" t="str">
        <f t="shared" si="9"/>
        <v>Pat Shannahan</v>
      </c>
      <c r="CV82" s="1" t="str">
        <f t="shared" si="27"/>
        <v>Riggs</v>
      </c>
      <c r="CX82" s="1">
        <f t="shared" ca="1" si="3"/>
        <v>53</v>
      </c>
      <c r="CY82" s="1" t="str">
        <f t="shared" si="28"/>
        <v/>
      </c>
      <c r="CZ82" s="1" t="str">
        <f t="shared" si="24"/>
        <v/>
      </c>
      <c r="DC82" s="1">
        <f t="shared" ca="1" si="6"/>
        <v>25</v>
      </c>
      <c r="DD82" s="1" t="str">
        <f t="shared" si="10"/>
        <v/>
      </c>
      <c r="DE82" s="1" t="str">
        <f t="shared" si="11"/>
        <v/>
      </c>
      <c r="DG82" s="1">
        <f t="shared" ca="1" si="12"/>
        <v>2</v>
      </c>
      <c r="DH82" s="46" t="str">
        <f t="shared" si="13"/>
        <v/>
      </c>
      <c r="DI82" s="46" t="str">
        <f t="shared" si="14"/>
        <v/>
      </c>
      <c r="DK82" s="1">
        <f t="shared" ca="1" si="15"/>
        <v>3</v>
      </c>
      <c r="DL82" s="46" t="str">
        <f t="shared" si="16"/>
        <v/>
      </c>
      <c r="DM82" s="46" t="str">
        <f t="shared" si="17"/>
        <v/>
      </c>
      <c r="DO82" s="1">
        <v>3</v>
      </c>
      <c r="DP82" s="46" t="str">
        <f t="shared" si="18"/>
        <v>Pat Shannahan</v>
      </c>
      <c r="DQ82" s="46" t="str">
        <f t="shared" si="19"/>
        <v>Riggs</v>
      </c>
      <c r="DT82" s="46" t="str">
        <f t="shared" si="20"/>
        <v/>
      </c>
      <c r="DU82" s="46" t="str">
        <f t="shared" si="21"/>
        <v/>
      </c>
      <c r="DW82" s="46"/>
      <c r="DX82" s="46" t="str">
        <f t="shared" si="25"/>
        <v/>
      </c>
      <c r="DY82" s="46" t="str">
        <f t="shared" si="22"/>
        <v/>
      </c>
    </row>
    <row r="83" spans="1:129" ht="22" customHeight="1" x14ac:dyDescent="0.2">
      <c r="A83" s="25"/>
      <c r="B83" s="26" t="str">
        <f>IF(C83="","x",SUM(COUNT($B$3:B82)+1))</f>
        <v>x</v>
      </c>
      <c r="C83" s="27"/>
      <c r="D83" s="28"/>
      <c r="E83" s="29"/>
      <c r="F83" s="30"/>
      <c r="G83" s="31"/>
      <c r="H83" s="31"/>
      <c r="I83" s="38"/>
      <c r="J83" s="62"/>
      <c r="K83" s="37"/>
      <c r="L83" s="36" t="str">
        <f t="shared" si="29"/>
        <v/>
      </c>
      <c r="M83" s="34" t="str">
        <f t="shared" si="30"/>
        <v/>
      </c>
      <c r="CM83" s="1">
        <f t="shared" si="23"/>
        <v>2</v>
      </c>
      <c r="CN83" s="4">
        <v>1</v>
      </c>
      <c r="CO83" s="45" t="s">
        <v>88</v>
      </c>
      <c r="CP83" s="45" t="s">
        <v>89</v>
      </c>
      <c r="CR83" s="1" t="str">
        <f t="shared" si="7"/>
        <v>Sandra Milberg</v>
      </c>
      <c r="CS83" s="1" t="str">
        <f t="shared" si="8"/>
        <v>Hope</v>
      </c>
      <c r="CU83" s="1" t="str">
        <f t="shared" si="9"/>
        <v/>
      </c>
      <c r="CV83" s="1" t="str">
        <f t="shared" si="27"/>
        <v/>
      </c>
      <c r="CX83" s="1">
        <f t="shared" ca="1" si="3"/>
        <v>68</v>
      </c>
      <c r="CY83" s="1" t="str">
        <f t="shared" si="28"/>
        <v/>
      </c>
      <c r="CZ83" s="1" t="str">
        <f t="shared" si="24"/>
        <v/>
      </c>
      <c r="DC83" s="1">
        <f t="shared" ca="1" si="6"/>
        <v>2</v>
      </c>
      <c r="DD83" s="1" t="str">
        <f t="shared" si="10"/>
        <v/>
      </c>
      <c r="DE83" s="1" t="str">
        <f t="shared" si="11"/>
        <v/>
      </c>
      <c r="DG83" s="1">
        <f t="shared" ca="1" si="12"/>
        <v>3</v>
      </c>
      <c r="DH83" s="46" t="str">
        <f t="shared" si="13"/>
        <v/>
      </c>
      <c r="DI83" s="46" t="str">
        <f t="shared" si="14"/>
        <v/>
      </c>
      <c r="DK83" s="1">
        <f t="shared" ca="1" si="15"/>
        <v>3</v>
      </c>
      <c r="DL83" s="46" t="str">
        <f t="shared" si="16"/>
        <v>Sandra Milberg</v>
      </c>
      <c r="DM83" s="46" t="str">
        <f t="shared" si="17"/>
        <v>Hope</v>
      </c>
      <c r="DO83" s="1">
        <v>3</v>
      </c>
      <c r="DP83" s="46" t="str">
        <f t="shared" si="18"/>
        <v/>
      </c>
      <c r="DQ83" s="46" t="str">
        <f t="shared" si="19"/>
        <v/>
      </c>
      <c r="DT83" s="46" t="str">
        <f t="shared" si="20"/>
        <v/>
      </c>
      <c r="DU83" s="46" t="str">
        <f t="shared" si="21"/>
        <v/>
      </c>
      <c r="DW83" s="46"/>
      <c r="DX83" s="46" t="str">
        <f t="shared" si="25"/>
        <v/>
      </c>
      <c r="DY83" s="46" t="str">
        <f t="shared" si="22"/>
        <v/>
      </c>
    </row>
    <row r="84" spans="1:129" ht="22" customHeight="1" x14ac:dyDescent="0.2">
      <c r="A84" s="25"/>
      <c r="B84" s="26" t="str">
        <f>IF(C84="","x",SUM(COUNT($B$3:B83)+1))</f>
        <v>x</v>
      </c>
      <c r="C84" s="27"/>
      <c r="D84" s="28"/>
      <c r="E84" s="29"/>
      <c r="F84" s="30"/>
      <c r="G84" s="31"/>
      <c r="H84" s="31"/>
      <c r="I84" s="38"/>
      <c r="J84" s="62"/>
      <c r="K84" s="37"/>
      <c r="L84" s="36" t="str">
        <f t="shared" si="29"/>
        <v/>
      </c>
      <c r="M84" s="34" t="str">
        <f t="shared" si="30"/>
        <v/>
      </c>
      <c r="CM84" s="1">
        <f t="shared" si="23"/>
        <v>2</v>
      </c>
      <c r="CN84" s="4">
        <v>3</v>
      </c>
      <c r="CO84" s="45" t="s">
        <v>88</v>
      </c>
      <c r="CP84" s="45" t="s">
        <v>90</v>
      </c>
      <c r="CR84" s="1" t="str">
        <f t="shared" si="7"/>
        <v/>
      </c>
      <c r="CS84" s="1" t="str">
        <f t="shared" si="8"/>
        <v/>
      </c>
      <c r="CU84" s="1" t="str">
        <f t="shared" si="9"/>
        <v/>
      </c>
      <c r="CV84" s="1" t="str">
        <f t="shared" si="27"/>
        <v/>
      </c>
      <c r="CX84" s="1">
        <f t="shared" ca="1" si="3"/>
        <v>39</v>
      </c>
      <c r="CY84" s="1" t="str">
        <f t="shared" si="28"/>
        <v>Sandra Milberg</v>
      </c>
      <c r="CZ84" s="1" t="str">
        <f t="shared" si="24"/>
        <v>Quill</v>
      </c>
      <c r="DC84" s="1">
        <f t="shared" ca="1" si="6"/>
        <v>50</v>
      </c>
      <c r="DD84" s="1" t="str">
        <f t="shared" si="10"/>
        <v/>
      </c>
      <c r="DE84" s="1" t="str">
        <f t="shared" si="11"/>
        <v/>
      </c>
      <c r="DG84" s="1">
        <f t="shared" ca="1" si="12"/>
        <v>3</v>
      </c>
      <c r="DH84" s="46" t="str">
        <f t="shared" si="13"/>
        <v/>
      </c>
      <c r="DI84" s="46" t="str">
        <f t="shared" si="14"/>
        <v/>
      </c>
      <c r="DK84" s="1">
        <f t="shared" ca="1" si="15"/>
        <v>3</v>
      </c>
      <c r="DL84" s="46" t="str">
        <f t="shared" si="16"/>
        <v>Sandra Milberg</v>
      </c>
      <c r="DM84" s="46" t="str">
        <f t="shared" si="17"/>
        <v>Quill</v>
      </c>
      <c r="DO84" s="1">
        <v>3</v>
      </c>
      <c r="DP84" s="46" t="str">
        <f t="shared" si="18"/>
        <v/>
      </c>
      <c r="DQ84" s="46" t="str">
        <f t="shared" si="19"/>
        <v/>
      </c>
      <c r="DT84" s="46" t="str">
        <f t="shared" si="20"/>
        <v/>
      </c>
      <c r="DU84" s="46" t="str">
        <f t="shared" si="21"/>
        <v/>
      </c>
      <c r="DW84" s="46"/>
      <c r="DX84" s="46" t="str">
        <f t="shared" si="25"/>
        <v/>
      </c>
      <c r="DY84" s="46" t="str">
        <f t="shared" si="22"/>
        <v/>
      </c>
    </row>
    <row r="85" spans="1:129" ht="22" customHeight="1" x14ac:dyDescent="0.2">
      <c r="A85" s="25"/>
      <c r="B85" s="26" t="str">
        <f>IF(C85="","x",SUM(COUNT($B$3:B84)+1))</f>
        <v>x</v>
      </c>
      <c r="C85" s="27"/>
      <c r="D85" s="28"/>
      <c r="E85" s="29"/>
      <c r="F85" s="30"/>
      <c r="G85" s="31"/>
      <c r="H85" s="31"/>
      <c r="I85" s="38"/>
      <c r="J85" s="62"/>
      <c r="K85" s="37"/>
      <c r="L85" s="36" t="str">
        <f t="shared" si="29"/>
        <v/>
      </c>
      <c r="M85" s="34" t="str">
        <f t="shared" si="30"/>
        <v/>
      </c>
      <c r="CM85" s="1">
        <f t="shared" si="23"/>
        <v>3</v>
      </c>
      <c r="CN85" s="4">
        <v>3</v>
      </c>
      <c r="CO85" s="45" t="s">
        <v>91</v>
      </c>
      <c r="CP85" s="45" t="s">
        <v>92</v>
      </c>
      <c r="CR85" s="1" t="str">
        <f t="shared" si="7"/>
        <v>Suzy Applegate</v>
      </c>
      <c r="CS85" s="1" t="str">
        <f t="shared" si="8"/>
        <v>Tru</v>
      </c>
      <c r="CU85" s="1" t="str">
        <f t="shared" si="9"/>
        <v/>
      </c>
      <c r="CV85" s="1" t="str">
        <f t="shared" si="27"/>
        <v/>
      </c>
      <c r="CX85" s="1">
        <f t="shared" ca="1" si="3"/>
        <v>36</v>
      </c>
      <c r="CY85" s="1" t="str">
        <f t="shared" si="28"/>
        <v/>
      </c>
      <c r="CZ85" s="1" t="str">
        <f t="shared" si="24"/>
        <v/>
      </c>
      <c r="DC85" s="1">
        <f t="shared" ca="1" si="6"/>
        <v>25</v>
      </c>
      <c r="DD85" s="1" t="str">
        <f t="shared" si="10"/>
        <v/>
      </c>
      <c r="DE85" s="1" t="str">
        <f t="shared" si="11"/>
        <v/>
      </c>
      <c r="DG85" s="1">
        <f t="shared" ca="1" si="12"/>
        <v>3</v>
      </c>
      <c r="DH85" s="46" t="str">
        <f t="shared" si="13"/>
        <v/>
      </c>
      <c r="DI85" s="46" t="str">
        <f t="shared" si="14"/>
        <v/>
      </c>
      <c r="DK85" s="1">
        <f t="shared" ca="1" si="15"/>
        <v>3</v>
      </c>
      <c r="DL85" s="46" t="str">
        <f t="shared" si="16"/>
        <v/>
      </c>
      <c r="DM85" s="46" t="str">
        <f t="shared" si="17"/>
        <v/>
      </c>
      <c r="DO85" s="1">
        <v>3</v>
      </c>
      <c r="DP85" s="46" t="str">
        <f t="shared" si="18"/>
        <v>Suzy Applegate</v>
      </c>
      <c r="DQ85" s="46" t="str">
        <f t="shared" si="19"/>
        <v>Tru</v>
      </c>
      <c r="DT85" s="46" t="str">
        <f t="shared" si="20"/>
        <v/>
      </c>
      <c r="DU85" s="46" t="str">
        <f t="shared" si="21"/>
        <v/>
      </c>
      <c r="DW85" s="46"/>
      <c r="DX85" s="46" t="str">
        <f t="shared" si="25"/>
        <v/>
      </c>
      <c r="DY85" s="46" t="str">
        <f t="shared" si="22"/>
        <v/>
      </c>
    </row>
    <row r="86" spans="1:129" ht="22" customHeight="1" x14ac:dyDescent="0.2">
      <c r="A86" s="25"/>
      <c r="B86" s="26" t="str">
        <f>IF(C86="","x",SUM(COUNT($B$3:B85)+1))</f>
        <v>x</v>
      </c>
      <c r="C86" s="27"/>
      <c r="D86" s="28"/>
      <c r="E86" s="29"/>
      <c r="F86" s="30"/>
      <c r="G86" s="31"/>
      <c r="H86" s="31"/>
      <c r="I86" s="38"/>
      <c r="J86" s="62"/>
      <c r="K86" s="37"/>
      <c r="L86" s="36" t="str">
        <f t="shared" si="29"/>
        <v/>
      </c>
      <c r="M86" s="34" t="str">
        <f t="shared" si="30"/>
        <v/>
      </c>
      <c r="CM86" s="1">
        <f t="shared" si="23"/>
        <v>3</v>
      </c>
      <c r="CN86" s="4">
        <v>1</v>
      </c>
      <c r="CO86" s="45" t="s">
        <v>91</v>
      </c>
      <c r="CP86" s="45" t="s">
        <v>71</v>
      </c>
      <c r="CR86" s="1" t="str">
        <f t="shared" si="7"/>
        <v/>
      </c>
      <c r="CS86" s="1" t="str">
        <f t="shared" si="8"/>
        <v/>
      </c>
      <c r="CU86" s="1" t="str">
        <f t="shared" si="9"/>
        <v/>
      </c>
      <c r="CV86" s="1" t="str">
        <f t="shared" si="27"/>
        <v/>
      </c>
      <c r="CX86" s="1">
        <f t="shared" ca="1" si="3"/>
        <v>64</v>
      </c>
      <c r="CY86" s="1" t="str">
        <f t="shared" si="28"/>
        <v/>
      </c>
      <c r="CZ86" s="1" t="str">
        <f t="shared" si="24"/>
        <v/>
      </c>
      <c r="DB86" s="49"/>
      <c r="DC86" s="1">
        <f t="shared" ca="1" si="6"/>
        <v>8</v>
      </c>
      <c r="DD86" s="1" t="str">
        <f t="shared" si="10"/>
        <v>Suzy Applegate</v>
      </c>
      <c r="DE86" s="1" t="str">
        <f t="shared" si="11"/>
        <v>Brynn</v>
      </c>
      <c r="DG86" s="1">
        <f t="shared" ca="1" si="12"/>
        <v>3</v>
      </c>
      <c r="DH86" s="46" t="str">
        <f t="shared" si="13"/>
        <v/>
      </c>
      <c r="DI86" s="46" t="str">
        <f t="shared" si="14"/>
        <v/>
      </c>
      <c r="DK86" s="1">
        <f t="shared" ca="1" si="15"/>
        <v>1</v>
      </c>
      <c r="DL86" s="46" t="str">
        <f t="shared" si="16"/>
        <v/>
      </c>
      <c r="DM86" s="46" t="str">
        <f t="shared" si="17"/>
        <v/>
      </c>
      <c r="DO86" s="1">
        <v>3</v>
      </c>
      <c r="DP86" s="46" t="str">
        <f t="shared" si="18"/>
        <v>Suzy Applegate</v>
      </c>
      <c r="DQ86" s="46" t="str">
        <f t="shared" si="19"/>
        <v>Brynn</v>
      </c>
      <c r="DT86" s="46" t="str">
        <f t="shared" si="20"/>
        <v/>
      </c>
      <c r="DU86" s="46" t="str">
        <f t="shared" si="21"/>
        <v/>
      </c>
      <c r="DW86" s="46"/>
      <c r="DX86" s="46" t="str">
        <f t="shared" si="25"/>
        <v/>
      </c>
      <c r="DY86" s="46" t="str">
        <f t="shared" si="22"/>
        <v/>
      </c>
    </row>
    <row r="87" spans="1:129" ht="22" customHeight="1" x14ac:dyDescent="0.2">
      <c r="A87" s="25"/>
      <c r="B87" s="26" t="str">
        <f>IF(C87="","x",SUM(COUNT($B$3:B86)+1))</f>
        <v>x</v>
      </c>
      <c r="C87" s="27"/>
      <c r="D87" s="28"/>
      <c r="E87" s="29"/>
      <c r="F87" s="30"/>
      <c r="G87" s="31"/>
      <c r="H87" s="31"/>
      <c r="I87" s="38"/>
      <c r="J87" s="62"/>
      <c r="K87" s="37"/>
      <c r="L87" s="36" t="str">
        <f t="shared" si="29"/>
        <v/>
      </c>
      <c r="M87" s="34" t="str">
        <f t="shared" si="30"/>
        <v/>
      </c>
      <c r="CM87" s="1">
        <f t="shared" si="23"/>
        <v>3</v>
      </c>
      <c r="CN87" s="4">
        <v>2</v>
      </c>
      <c r="CO87" s="45" t="s">
        <v>91</v>
      </c>
      <c r="CP87" s="45" t="s">
        <v>93</v>
      </c>
      <c r="CR87" s="1" t="str">
        <f t="shared" si="7"/>
        <v/>
      </c>
      <c r="CS87" s="1" t="str">
        <f t="shared" si="8"/>
        <v/>
      </c>
      <c r="CU87" s="1" t="str">
        <f t="shared" si="9"/>
        <v>Suzy Applegate</v>
      </c>
      <c r="CV87" s="1" t="str">
        <f t="shared" si="27"/>
        <v>Dot</v>
      </c>
      <c r="CX87" s="1">
        <f t="shared" ca="1" si="3"/>
        <v>58</v>
      </c>
      <c r="CY87" s="1" t="str">
        <f t="shared" si="28"/>
        <v/>
      </c>
      <c r="DC87" s="1">
        <f ca="1">RANDBETWEEN(50,100)</f>
        <v>72</v>
      </c>
      <c r="DD87" s="1" t="str">
        <f t="shared" si="10"/>
        <v/>
      </c>
      <c r="DE87" s="1" t="str">
        <f t="shared" si="11"/>
        <v/>
      </c>
      <c r="DG87" s="1">
        <f t="shared" ca="1" si="12"/>
        <v>3</v>
      </c>
      <c r="DH87" s="46" t="str">
        <f t="shared" si="13"/>
        <v/>
      </c>
      <c r="DI87" s="46" t="str">
        <f t="shared" si="14"/>
        <v/>
      </c>
      <c r="DK87" s="1">
        <f t="shared" ca="1" si="15"/>
        <v>3</v>
      </c>
      <c r="DL87" s="46" t="str">
        <f t="shared" si="16"/>
        <v/>
      </c>
      <c r="DM87" s="46" t="str">
        <f t="shared" si="17"/>
        <v/>
      </c>
      <c r="DO87" s="1">
        <v>3</v>
      </c>
      <c r="DP87" s="46" t="str">
        <f t="shared" si="18"/>
        <v>Suzy Applegate</v>
      </c>
      <c r="DQ87" s="46" t="str">
        <f t="shared" si="19"/>
        <v>Dot</v>
      </c>
      <c r="DT87" s="46" t="str">
        <f t="shared" si="20"/>
        <v/>
      </c>
      <c r="DU87" s="46" t="str">
        <f t="shared" si="21"/>
        <v/>
      </c>
      <c r="DW87" s="46"/>
      <c r="DX87" s="46" t="str">
        <f t="shared" si="25"/>
        <v/>
      </c>
      <c r="DY87" s="46" t="str">
        <f t="shared" si="22"/>
        <v/>
      </c>
    </row>
    <row r="88" spans="1:129" ht="22" customHeight="1" x14ac:dyDescent="0.2">
      <c r="A88" s="25"/>
      <c r="B88" s="26" t="str">
        <f>IF(C88="","x",SUM(COUNT($B$3:B87)+1))</f>
        <v>x</v>
      </c>
      <c r="C88" s="27"/>
      <c r="D88" s="28"/>
      <c r="E88" s="29"/>
      <c r="F88" s="30"/>
      <c r="G88" s="31"/>
      <c r="H88" s="31"/>
      <c r="I88" s="38"/>
      <c r="J88" s="62"/>
      <c r="K88" s="37"/>
      <c r="L88" s="36" t="str">
        <f t="shared" si="29"/>
        <v/>
      </c>
      <c r="M88" s="34" t="str">
        <f t="shared" si="30"/>
        <v/>
      </c>
      <c r="CN88" s="4"/>
      <c r="CX88" s="1">
        <f t="shared" ca="1" si="3"/>
        <v>80</v>
      </c>
      <c r="CY88" s="1" t="str">
        <f t="shared" si="28"/>
        <v/>
      </c>
      <c r="DC88" s="1">
        <f t="shared" ref="DC88:DC91" ca="1" si="31">RANDBETWEEN(50,100)</f>
        <v>96</v>
      </c>
      <c r="DD88" s="1" t="str">
        <f t="shared" si="10"/>
        <v/>
      </c>
      <c r="DE88" s="1" t="str">
        <f t="shared" si="11"/>
        <v/>
      </c>
      <c r="DG88" s="1">
        <f t="shared" ca="1" si="12"/>
        <v>2</v>
      </c>
      <c r="DH88" s="46" t="str">
        <f t="shared" si="13"/>
        <v/>
      </c>
      <c r="DI88" s="46" t="str">
        <f t="shared" si="14"/>
        <v/>
      </c>
      <c r="DK88" s="1">
        <f t="shared" ca="1" si="15"/>
        <v>2</v>
      </c>
      <c r="DL88" s="46" t="str">
        <f t="shared" si="16"/>
        <v/>
      </c>
      <c r="DM88" s="46" t="str">
        <f t="shared" si="17"/>
        <v/>
      </c>
      <c r="DO88" s="1">
        <v>3</v>
      </c>
      <c r="DP88" s="46" t="str">
        <f t="shared" si="18"/>
        <v/>
      </c>
      <c r="DQ88" s="46" t="str">
        <f t="shared" si="19"/>
        <v/>
      </c>
      <c r="DT88" s="46" t="str">
        <f t="shared" si="20"/>
        <v/>
      </c>
      <c r="DU88" s="46" t="str">
        <f t="shared" si="21"/>
        <v/>
      </c>
      <c r="DW88" s="46"/>
      <c r="DX88" s="46" t="str">
        <f t="shared" si="25"/>
        <v/>
      </c>
      <c r="DY88" s="46" t="str">
        <f t="shared" si="22"/>
        <v/>
      </c>
    </row>
    <row r="89" spans="1:129" ht="22" customHeight="1" x14ac:dyDescent="0.2">
      <c r="A89" s="25"/>
      <c r="B89" s="26" t="str">
        <f>IF(C89="","x",SUM(COUNT($B$3:B88)+1))</f>
        <v>x</v>
      </c>
      <c r="C89" s="27"/>
      <c r="D89" s="28"/>
      <c r="E89" s="29"/>
      <c r="F89" s="30"/>
      <c r="G89" s="31"/>
      <c r="H89" s="31"/>
      <c r="I89" s="38"/>
      <c r="J89" s="62"/>
      <c r="K89" s="37"/>
      <c r="L89" s="36" t="str">
        <f t="shared" si="29"/>
        <v/>
      </c>
      <c r="M89" s="34" t="str">
        <f t="shared" si="30"/>
        <v/>
      </c>
      <c r="CN89" s="4"/>
      <c r="CX89" s="1">
        <f t="shared" ca="1" si="3"/>
        <v>15</v>
      </c>
      <c r="CY89" s="1" t="str">
        <f t="shared" si="28"/>
        <v/>
      </c>
      <c r="DC89" s="1">
        <f t="shared" ca="1" si="31"/>
        <v>89</v>
      </c>
      <c r="DD89" s="1" t="str">
        <f t="shared" si="10"/>
        <v/>
      </c>
      <c r="DE89" s="1" t="str">
        <f t="shared" si="11"/>
        <v/>
      </c>
      <c r="DG89" s="1">
        <f t="shared" ca="1" si="12"/>
        <v>2</v>
      </c>
      <c r="DH89" s="46" t="str">
        <f t="shared" si="13"/>
        <v/>
      </c>
      <c r="DI89" s="46" t="str">
        <f t="shared" si="14"/>
        <v/>
      </c>
      <c r="DK89" s="1">
        <f t="shared" ca="1" si="15"/>
        <v>1</v>
      </c>
      <c r="DL89" s="46" t="str">
        <f t="shared" si="16"/>
        <v/>
      </c>
      <c r="DM89" s="46" t="str">
        <f t="shared" si="17"/>
        <v/>
      </c>
      <c r="DO89" s="1">
        <v>3</v>
      </c>
      <c r="DP89" s="46" t="str">
        <f t="shared" si="18"/>
        <v/>
      </c>
      <c r="DQ89" s="46" t="str">
        <f t="shared" si="19"/>
        <v/>
      </c>
      <c r="DT89" s="46" t="str">
        <f t="shared" si="20"/>
        <v/>
      </c>
      <c r="DU89" s="46" t="str">
        <f t="shared" si="21"/>
        <v/>
      </c>
      <c r="DW89" s="46"/>
      <c r="DX89" s="46" t="str">
        <f t="shared" si="25"/>
        <v/>
      </c>
      <c r="DY89" s="46" t="str">
        <f t="shared" si="22"/>
        <v/>
      </c>
    </row>
    <row r="90" spans="1:129" ht="22" customHeight="1" x14ac:dyDescent="0.2">
      <c r="A90" s="25"/>
      <c r="B90" s="26" t="str">
        <f>IF(C90="","x",SUM(COUNT($B$3:B89)+1))</f>
        <v>x</v>
      </c>
      <c r="C90" s="27"/>
      <c r="D90" s="28"/>
      <c r="E90" s="29"/>
      <c r="F90" s="30"/>
      <c r="G90" s="31"/>
      <c r="H90" s="31"/>
      <c r="I90" s="38"/>
      <c r="J90" s="62"/>
      <c r="K90" s="37"/>
      <c r="L90" s="36" t="str">
        <f t="shared" si="29"/>
        <v/>
      </c>
      <c r="M90" s="34" t="str">
        <f t="shared" si="30"/>
        <v/>
      </c>
      <c r="CN90" s="4"/>
      <c r="DC90" s="1">
        <f t="shared" ca="1" si="31"/>
        <v>56</v>
      </c>
      <c r="DD90" s="1" t="str">
        <f t="shared" si="10"/>
        <v/>
      </c>
      <c r="DE90" s="1" t="str">
        <f t="shared" si="11"/>
        <v/>
      </c>
      <c r="DG90" s="1">
        <f t="shared" ca="1" si="12"/>
        <v>1</v>
      </c>
      <c r="DH90" s="46" t="str">
        <f t="shared" si="13"/>
        <v/>
      </c>
      <c r="DI90" s="46" t="str">
        <f t="shared" si="14"/>
        <v/>
      </c>
      <c r="DK90" s="1">
        <f t="shared" ca="1" si="15"/>
        <v>1</v>
      </c>
      <c r="DL90" s="46" t="str">
        <f t="shared" si="16"/>
        <v/>
      </c>
      <c r="DM90" s="46" t="str">
        <f t="shared" si="17"/>
        <v/>
      </c>
      <c r="DO90" s="1">
        <v>3</v>
      </c>
      <c r="DP90" s="46" t="str">
        <f t="shared" si="18"/>
        <v/>
      </c>
      <c r="DQ90" s="46" t="str">
        <f t="shared" si="19"/>
        <v/>
      </c>
      <c r="DT90" s="46" t="str">
        <f t="shared" si="20"/>
        <v/>
      </c>
      <c r="DU90" s="46" t="str">
        <f t="shared" si="21"/>
        <v/>
      </c>
      <c r="DW90" s="46"/>
      <c r="DX90" s="46" t="str">
        <f t="shared" si="25"/>
        <v/>
      </c>
      <c r="DY90" s="46" t="str">
        <f t="shared" si="22"/>
        <v/>
      </c>
    </row>
    <row r="91" spans="1:129" ht="22" customHeight="1" x14ac:dyDescent="0.2">
      <c r="A91" s="25"/>
      <c r="B91" s="26" t="str">
        <f>IF(C91="","x",SUM(COUNT($B$3:B90)+1))</f>
        <v>x</v>
      </c>
      <c r="C91" s="27"/>
      <c r="D91" s="28"/>
      <c r="E91" s="29"/>
      <c r="F91" s="30"/>
      <c r="G91" s="31"/>
      <c r="H91" s="31"/>
      <c r="I91" s="38"/>
      <c r="J91" s="62"/>
      <c r="K91" s="37"/>
      <c r="L91" s="36" t="str">
        <f t="shared" si="29"/>
        <v/>
      </c>
      <c r="M91" s="34" t="str">
        <f t="shared" si="30"/>
        <v/>
      </c>
      <c r="CN91" s="4"/>
      <c r="DC91" s="1">
        <f t="shared" ca="1" si="31"/>
        <v>78</v>
      </c>
      <c r="DD91" s="1" t="str">
        <f t="shared" si="10"/>
        <v/>
      </c>
      <c r="DE91" s="1" t="str">
        <f t="shared" si="11"/>
        <v/>
      </c>
      <c r="DG91" s="1">
        <f t="shared" ca="1" si="12"/>
        <v>3</v>
      </c>
      <c r="DH91" s="46" t="str">
        <f t="shared" si="13"/>
        <v/>
      </c>
      <c r="DI91" s="46" t="str">
        <f t="shared" si="14"/>
        <v/>
      </c>
      <c r="DK91" s="1">
        <f t="shared" ca="1" si="15"/>
        <v>3</v>
      </c>
      <c r="DL91" s="46" t="str">
        <f t="shared" si="16"/>
        <v/>
      </c>
      <c r="DM91" s="46" t="str">
        <f t="shared" si="17"/>
        <v/>
      </c>
      <c r="DO91" s="1">
        <v>3</v>
      </c>
      <c r="DP91" s="46" t="str">
        <f t="shared" si="18"/>
        <v/>
      </c>
      <c r="DQ91" s="46" t="str">
        <f t="shared" si="19"/>
        <v/>
      </c>
      <c r="DT91" s="46" t="str">
        <f t="shared" si="20"/>
        <v/>
      </c>
      <c r="DU91" s="46" t="str">
        <f t="shared" si="21"/>
        <v/>
      </c>
      <c r="DW91" s="46"/>
      <c r="DX91" s="46" t="str">
        <f t="shared" si="25"/>
        <v/>
      </c>
      <c r="DY91" s="46" t="str">
        <f t="shared" si="22"/>
        <v/>
      </c>
    </row>
    <row r="92" spans="1:129" ht="22" customHeight="1" x14ac:dyDescent="0.2">
      <c r="A92" s="25"/>
      <c r="B92" s="26" t="str">
        <f>IF(C92="","x",SUM(COUNT($B$3:B91)+1))</f>
        <v>x</v>
      </c>
      <c r="C92" s="27"/>
      <c r="D92" s="28"/>
      <c r="E92" s="29"/>
      <c r="F92" s="30"/>
      <c r="G92" s="31"/>
      <c r="H92" s="31"/>
      <c r="I92" s="38"/>
      <c r="J92" s="62"/>
      <c r="K92" s="37"/>
      <c r="L92" s="36" t="str">
        <f t="shared" si="29"/>
        <v/>
      </c>
      <c r="M92" s="34" t="str">
        <f t="shared" si="30"/>
        <v/>
      </c>
      <c r="CN92" s="4"/>
      <c r="DD92" s="1" t="str">
        <f t="shared" si="10"/>
        <v/>
      </c>
      <c r="DG92" s="1">
        <f t="shared" ca="1" si="12"/>
        <v>1</v>
      </c>
      <c r="DH92" s="46" t="str">
        <f t="shared" si="13"/>
        <v/>
      </c>
      <c r="DI92" s="46" t="str">
        <f t="shared" si="14"/>
        <v/>
      </c>
      <c r="DK92" s="1">
        <f t="shared" ca="1" si="15"/>
        <v>2</v>
      </c>
      <c r="DL92" s="46" t="str">
        <f t="shared" si="16"/>
        <v/>
      </c>
      <c r="DM92" s="46" t="str">
        <f t="shared" si="17"/>
        <v/>
      </c>
      <c r="DO92" s="1">
        <v>3</v>
      </c>
      <c r="DP92" s="46" t="str">
        <f t="shared" si="18"/>
        <v/>
      </c>
      <c r="DQ92" s="46" t="str">
        <f t="shared" si="19"/>
        <v/>
      </c>
      <c r="DT92" s="46" t="str">
        <f t="shared" si="20"/>
        <v/>
      </c>
      <c r="DU92" s="46" t="str">
        <f t="shared" si="21"/>
        <v/>
      </c>
      <c r="DW92" s="46"/>
      <c r="DX92" s="46" t="str">
        <f t="shared" si="25"/>
        <v/>
      </c>
      <c r="DY92" s="46" t="str">
        <f t="shared" si="22"/>
        <v/>
      </c>
    </row>
    <row r="93" spans="1:129" ht="22" customHeight="1" x14ac:dyDescent="0.2">
      <c r="A93" s="25"/>
      <c r="B93" s="26" t="str">
        <f>IF(C93="","x",SUM(COUNT($B$3:B92)+1))</f>
        <v>x</v>
      </c>
      <c r="C93" s="27"/>
      <c r="D93" s="28"/>
      <c r="E93" s="29"/>
      <c r="F93" s="30"/>
      <c r="G93" s="31"/>
      <c r="H93" s="31"/>
      <c r="I93" s="38"/>
      <c r="J93" s="62"/>
      <c r="K93" s="37"/>
      <c r="L93" s="36" t="str">
        <f t="shared" si="29"/>
        <v/>
      </c>
      <c r="M93" s="34" t="str">
        <f t="shared" si="30"/>
        <v/>
      </c>
      <c r="CN93" s="4"/>
    </row>
    <row r="94" spans="1:129" s="3" customFormat="1" ht="22" customHeight="1" x14ac:dyDescent="0.2">
      <c r="A94" s="25"/>
      <c r="B94" s="26" t="str">
        <f>IF(C94="","x",SUM(COUNT($B$3:B93)+1))</f>
        <v>x</v>
      </c>
      <c r="C94" s="27"/>
      <c r="D94" s="28"/>
      <c r="E94" s="29"/>
      <c r="F94" s="30"/>
      <c r="G94" s="31"/>
      <c r="H94" s="31"/>
      <c r="I94" s="38"/>
      <c r="J94" s="62"/>
      <c r="K94" s="37"/>
      <c r="L94" s="36" t="str">
        <f t="shared" si="29"/>
        <v/>
      </c>
      <c r="M94" s="34" t="str">
        <f t="shared" si="30"/>
        <v/>
      </c>
      <c r="N94" s="2"/>
      <c r="P94" s="2"/>
      <c r="CN94" s="2"/>
    </row>
    <row r="95" spans="1:129" ht="22" customHeight="1" x14ac:dyDescent="0.2">
      <c r="A95" s="25"/>
      <c r="B95" s="26" t="str">
        <f>IF(C95="","x",SUM(COUNT($B$3:B94)+1))</f>
        <v>x</v>
      </c>
      <c r="C95" s="27"/>
      <c r="D95" s="28"/>
      <c r="E95" s="29"/>
      <c r="F95" s="30"/>
      <c r="G95" s="31"/>
      <c r="H95" s="31"/>
      <c r="I95" s="38"/>
      <c r="J95" s="62"/>
      <c r="K95" s="37"/>
      <c r="L95" s="36" t="str">
        <f t="shared" si="29"/>
        <v/>
      </c>
      <c r="M95" s="34" t="str">
        <f t="shared" si="30"/>
        <v/>
      </c>
    </row>
    <row r="96" spans="1:129" ht="22" customHeight="1" x14ac:dyDescent="0.2">
      <c r="A96" s="25"/>
      <c r="B96" s="26" t="str">
        <f>IF(C96="","x",SUM(COUNT($B$3:B95)+1))</f>
        <v>x</v>
      </c>
      <c r="C96" s="27"/>
      <c r="D96" s="28"/>
      <c r="E96" s="29"/>
      <c r="F96" s="30"/>
      <c r="G96" s="31"/>
      <c r="H96" s="31"/>
      <c r="I96" s="38"/>
      <c r="J96" s="62"/>
      <c r="K96" s="37"/>
      <c r="L96" s="36" t="str">
        <f t="shared" si="29"/>
        <v/>
      </c>
      <c r="M96" s="34" t="str">
        <f t="shared" si="30"/>
        <v/>
      </c>
    </row>
    <row r="97" spans="1:133" ht="22" customHeight="1" x14ac:dyDescent="0.2">
      <c r="A97" s="25"/>
      <c r="B97" s="26" t="str">
        <f>IF(C97="","x",SUM(COUNT($B$3:B96)+1))</f>
        <v>x</v>
      </c>
      <c r="C97" s="27"/>
      <c r="D97" s="28"/>
      <c r="E97" s="29"/>
      <c r="F97" s="30"/>
      <c r="G97" s="31"/>
      <c r="H97" s="31"/>
      <c r="I97" s="38"/>
      <c r="J97" s="62"/>
      <c r="K97" s="37"/>
      <c r="L97" s="36" t="str">
        <f t="shared" si="29"/>
        <v/>
      </c>
      <c r="M97" s="34" t="str">
        <f t="shared" si="30"/>
        <v/>
      </c>
    </row>
    <row r="98" spans="1:133" ht="22" customHeight="1" x14ac:dyDescent="0.2">
      <c r="A98" s="25"/>
      <c r="B98" s="26" t="str">
        <f>IF(C98="","x",SUM(COUNT($B$3:B97)+1))</f>
        <v>x</v>
      </c>
      <c r="C98" s="27"/>
      <c r="D98" s="28"/>
      <c r="E98" s="29"/>
      <c r="F98" s="30"/>
      <c r="G98" s="31"/>
      <c r="H98" s="31"/>
      <c r="I98" s="38"/>
      <c r="J98" s="62"/>
      <c r="K98" s="37"/>
      <c r="L98" s="36" t="str">
        <f t="shared" si="29"/>
        <v/>
      </c>
      <c r="M98" s="34" t="str">
        <f t="shared" si="30"/>
        <v/>
      </c>
    </row>
    <row r="99" spans="1:133" ht="22" customHeight="1" x14ac:dyDescent="0.2">
      <c r="A99" s="25"/>
      <c r="B99" s="26" t="str">
        <f>IF(C99="","x",SUM(COUNT($B$3:B98)+1))</f>
        <v>x</v>
      </c>
      <c r="C99" s="27"/>
      <c r="D99" s="28"/>
      <c r="E99" s="29"/>
      <c r="F99" s="30"/>
      <c r="G99" s="31"/>
      <c r="H99" s="31"/>
      <c r="I99" s="38"/>
      <c r="J99" s="62"/>
      <c r="K99" s="37"/>
      <c r="L99" s="36" t="str">
        <f t="shared" si="29"/>
        <v/>
      </c>
      <c r="M99" s="34" t="str">
        <f t="shared" si="30"/>
        <v/>
      </c>
    </row>
    <row r="100" spans="1:133" ht="22" customHeight="1" x14ac:dyDescent="0.2">
      <c r="A100" s="25"/>
      <c r="B100" s="26" t="str">
        <f>IF(C100="","x",SUM(COUNT($B$3:B99)+1))</f>
        <v>x</v>
      </c>
      <c r="C100" s="27"/>
      <c r="D100" s="28"/>
      <c r="E100" s="29"/>
      <c r="F100" s="30"/>
      <c r="G100" s="31"/>
      <c r="H100" s="31"/>
      <c r="I100" s="38"/>
      <c r="J100" s="62"/>
      <c r="K100" s="37"/>
      <c r="L100" s="36" t="str">
        <f t="shared" si="29"/>
        <v/>
      </c>
      <c r="M100" s="34" t="str">
        <f t="shared" si="30"/>
        <v/>
      </c>
    </row>
    <row r="101" spans="1:133" ht="22" customHeight="1" x14ac:dyDescent="0.2">
      <c r="A101" s="25"/>
      <c r="B101" s="26" t="str">
        <f>IF(C101="","x",SUM(COUNT($B$3:B100)+1))</f>
        <v>x</v>
      </c>
      <c r="C101" s="27"/>
      <c r="D101" s="28"/>
      <c r="E101" s="29"/>
      <c r="F101" s="30"/>
      <c r="G101" s="31"/>
      <c r="H101" s="31"/>
      <c r="I101" s="38"/>
      <c r="J101" s="62"/>
      <c r="K101" s="37"/>
      <c r="L101" s="36" t="str">
        <f t="shared" si="29"/>
        <v/>
      </c>
      <c r="M101" s="34" t="str">
        <f t="shared" si="30"/>
        <v/>
      </c>
    </row>
    <row r="102" spans="1:133" ht="22" customHeight="1" x14ac:dyDescent="0.2">
      <c r="A102" s="25"/>
      <c r="B102" s="26" t="str">
        <f>IF(C102="","x",SUM(COUNT($B$3:B101)+1))</f>
        <v>x</v>
      </c>
      <c r="C102" s="27"/>
      <c r="D102" s="28"/>
      <c r="E102" s="29"/>
      <c r="F102" s="30"/>
      <c r="G102" s="31"/>
      <c r="H102" s="31"/>
      <c r="I102" s="38"/>
      <c r="J102" s="62"/>
      <c r="K102" s="37"/>
      <c r="L102" s="36" t="str">
        <f t="shared" si="29"/>
        <v/>
      </c>
      <c r="M102" s="34" t="str">
        <f t="shared" si="30"/>
        <v/>
      </c>
    </row>
    <row r="103" spans="1:133" ht="22" customHeight="1" x14ac:dyDescent="0.2">
      <c r="A103" s="25"/>
      <c r="B103" s="26" t="str">
        <f>IF(C103="","x",SUM(COUNT($B$3:B102)+1))</f>
        <v>x</v>
      </c>
      <c r="C103" s="27"/>
      <c r="D103" s="28"/>
      <c r="E103" s="29"/>
      <c r="F103" s="30"/>
      <c r="G103" s="31"/>
      <c r="H103" s="31"/>
      <c r="I103" s="38"/>
      <c r="J103" s="62"/>
      <c r="K103" s="37"/>
      <c r="L103" s="36" t="str">
        <f t="shared" si="29"/>
        <v/>
      </c>
      <c r="M103" s="34" t="str">
        <f t="shared" si="30"/>
        <v/>
      </c>
    </row>
    <row r="104" spans="1:133" ht="22" customHeight="1" x14ac:dyDescent="0.2">
      <c r="A104" s="25"/>
      <c r="B104" s="26" t="str">
        <f>IF(C104="","x",SUM(COUNT($B$3:B103)+1))</f>
        <v>x</v>
      </c>
      <c r="C104" s="27"/>
      <c r="D104" s="28"/>
      <c r="E104" s="29"/>
      <c r="F104" s="30"/>
      <c r="G104" s="31"/>
      <c r="H104" s="31"/>
      <c r="I104" s="38"/>
      <c r="J104" s="62"/>
      <c r="K104" s="37"/>
      <c r="L104" s="36" t="str">
        <f t="shared" si="29"/>
        <v/>
      </c>
      <c r="M104" s="34" t="str">
        <f t="shared" si="30"/>
        <v/>
      </c>
    </row>
    <row r="105" spans="1:133" ht="22" customHeight="1" x14ac:dyDescent="0.2">
      <c r="A105" s="25"/>
      <c r="B105" s="26" t="str">
        <f>IF(C105="","x",SUM(COUNT($B$3:B104)+1))</f>
        <v>x</v>
      </c>
      <c r="C105" s="27"/>
      <c r="D105" s="28"/>
      <c r="E105" s="29"/>
      <c r="F105" s="30"/>
      <c r="G105" s="31"/>
      <c r="H105" s="31"/>
      <c r="I105" s="38"/>
      <c r="J105" s="62"/>
      <c r="K105" s="37"/>
      <c r="L105" s="36" t="str">
        <f t="shared" si="29"/>
        <v/>
      </c>
      <c r="M105" s="34" t="str">
        <f t="shared" si="30"/>
        <v/>
      </c>
    </row>
    <row r="106" spans="1:133" ht="22" customHeight="1" x14ac:dyDescent="0.2">
      <c r="A106" s="25"/>
      <c r="B106" s="26" t="str">
        <f>IF(C106="","x",SUM(COUNT($B$3:B105)+1))</f>
        <v>x</v>
      </c>
      <c r="C106" s="27"/>
      <c r="D106" s="28"/>
      <c r="E106" s="29"/>
      <c r="F106" s="30"/>
      <c r="G106" s="31"/>
      <c r="H106" s="31"/>
      <c r="I106" s="38"/>
      <c r="J106" s="62"/>
      <c r="K106" s="37"/>
      <c r="L106" s="36" t="str">
        <f t="shared" si="29"/>
        <v/>
      </c>
      <c r="M106" s="34" t="str">
        <f t="shared" si="30"/>
        <v/>
      </c>
    </row>
    <row r="107" spans="1:133" ht="22" customHeight="1" x14ac:dyDescent="0.2">
      <c r="A107" s="25"/>
      <c r="B107" s="26" t="str">
        <f>IF(C107="","x",SUM(COUNT($B$3:B106)+1))</f>
        <v>x</v>
      </c>
      <c r="C107" s="27"/>
      <c r="D107" s="28"/>
      <c r="E107" s="29"/>
      <c r="F107" s="30"/>
      <c r="G107" s="31"/>
      <c r="H107" s="31"/>
      <c r="I107" s="38"/>
      <c r="J107" s="62"/>
      <c r="K107" s="37"/>
      <c r="L107" s="36" t="str">
        <f t="shared" si="29"/>
        <v/>
      </c>
      <c r="M107" s="34" t="str">
        <f t="shared" si="30"/>
        <v/>
      </c>
    </row>
    <row r="108" spans="1:133" s="4" customFormat="1" ht="22" customHeight="1" x14ac:dyDescent="0.2">
      <c r="A108" s="25"/>
      <c r="B108" s="26" t="str">
        <f>IF(C108="","x",SUM(COUNT($B$3:B107)+1))</f>
        <v>x</v>
      </c>
      <c r="C108" s="27"/>
      <c r="D108" s="28"/>
      <c r="E108" s="29"/>
      <c r="F108" s="30"/>
      <c r="G108" s="31"/>
      <c r="H108" s="31"/>
      <c r="I108" s="38"/>
      <c r="J108" s="62"/>
      <c r="K108" s="37"/>
      <c r="L108" s="36" t="str">
        <f t="shared" si="29"/>
        <v/>
      </c>
      <c r="M108" s="34" t="str">
        <f t="shared" si="30"/>
        <v/>
      </c>
      <c r="O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</row>
    <row r="109" spans="1:133" s="4" customFormat="1" ht="22" customHeight="1" x14ac:dyDescent="0.2">
      <c r="A109" s="25"/>
      <c r="B109" s="26" t="str">
        <f>IF(C109="","x",SUM(COUNT($B$3:B108)+1))</f>
        <v>x</v>
      </c>
      <c r="C109" s="27"/>
      <c r="D109" s="28"/>
      <c r="E109" s="29"/>
      <c r="F109" s="30"/>
      <c r="G109" s="31"/>
      <c r="H109" s="31"/>
      <c r="I109" s="38"/>
      <c r="J109" s="62"/>
      <c r="K109" s="37"/>
      <c r="L109" s="36" t="str">
        <f t="shared" si="29"/>
        <v/>
      </c>
      <c r="M109" s="34" t="str">
        <f t="shared" si="30"/>
        <v/>
      </c>
      <c r="O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</row>
    <row r="110" spans="1:133" s="4" customFormat="1" ht="22" customHeight="1" x14ac:dyDescent="0.2">
      <c r="A110" s="25"/>
      <c r="B110" s="26" t="str">
        <f>IF(C110="","x",SUM(COUNT($B$3:B109)+1))</f>
        <v>x</v>
      </c>
      <c r="C110" s="27"/>
      <c r="D110" s="28"/>
      <c r="E110" s="29"/>
      <c r="F110" s="30"/>
      <c r="G110" s="31"/>
      <c r="H110" s="31"/>
      <c r="I110" s="38"/>
      <c r="J110" s="62"/>
      <c r="K110" s="37"/>
      <c r="L110" s="36" t="str">
        <f t="shared" si="29"/>
        <v/>
      </c>
      <c r="M110" s="34" t="str">
        <f t="shared" si="30"/>
        <v/>
      </c>
      <c r="O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</row>
    <row r="111" spans="1:133" s="4" customFormat="1" ht="22" customHeight="1" x14ac:dyDescent="0.2">
      <c r="A111" s="25"/>
      <c r="B111" s="26" t="str">
        <f>IF(C111="","x",SUM(COUNT($B$3:B110)+1))</f>
        <v>x</v>
      </c>
      <c r="C111" s="27"/>
      <c r="D111" s="28"/>
      <c r="E111" s="29"/>
      <c r="F111" s="30"/>
      <c r="G111" s="31"/>
      <c r="H111" s="31"/>
      <c r="I111" s="38"/>
      <c r="J111" s="62"/>
      <c r="K111" s="37"/>
      <c r="L111" s="36" t="str">
        <f t="shared" si="29"/>
        <v/>
      </c>
      <c r="M111" s="34" t="str">
        <f t="shared" si="30"/>
        <v/>
      </c>
      <c r="O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</row>
    <row r="112" spans="1:133" s="4" customFormat="1" ht="22" customHeight="1" x14ac:dyDescent="0.2">
      <c r="A112" s="25"/>
      <c r="B112" s="26" t="str">
        <f>IF(C112="","x",SUM(COUNT($B$3:B111)+1))</f>
        <v>x</v>
      </c>
      <c r="C112" s="27"/>
      <c r="D112" s="28"/>
      <c r="E112" s="29"/>
      <c r="F112" s="30"/>
      <c r="G112" s="31"/>
      <c r="H112" s="31"/>
      <c r="I112" s="38"/>
      <c r="J112" s="62"/>
      <c r="K112" s="37"/>
      <c r="L112" s="36" t="str">
        <f t="shared" si="29"/>
        <v/>
      </c>
      <c r="M112" s="34" t="str">
        <f t="shared" si="30"/>
        <v/>
      </c>
      <c r="O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</row>
    <row r="113" spans="1:133" s="4" customFormat="1" ht="22" customHeight="1" x14ac:dyDescent="0.2">
      <c r="A113" s="25"/>
      <c r="B113" s="26" t="str">
        <f>IF(C113="","x",SUM(COUNT($B$3:B112)+1))</f>
        <v>x</v>
      </c>
      <c r="C113" s="27"/>
      <c r="D113" s="28"/>
      <c r="E113" s="29"/>
      <c r="F113" s="30"/>
      <c r="G113" s="31"/>
      <c r="H113" s="31"/>
      <c r="I113" s="38"/>
      <c r="J113" s="62"/>
      <c r="K113" s="37"/>
      <c r="L113" s="36" t="str">
        <f t="shared" si="29"/>
        <v/>
      </c>
      <c r="M113" s="34" t="str">
        <f t="shared" si="30"/>
        <v/>
      </c>
      <c r="O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</row>
    <row r="114" spans="1:133" s="4" customFormat="1" ht="22" customHeight="1" x14ac:dyDescent="0.2">
      <c r="A114" s="25"/>
      <c r="B114" s="26" t="str">
        <f>IF(C114="","x",SUM(COUNT($B$3:B113)+1))</f>
        <v>x</v>
      </c>
      <c r="C114" s="27"/>
      <c r="D114" s="28"/>
      <c r="E114" s="29"/>
      <c r="F114" s="30"/>
      <c r="G114" s="31"/>
      <c r="H114" s="31"/>
      <c r="I114" s="38"/>
      <c r="J114" s="62"/>
      <c r="K114" s="37"/>
      <c r="L114" s="36" t="str">
        <f t="shared" si="29"/>
        <v/>
      </c>
      <c r="M114" s="34" t="str">
        <f t="shared" si="30"/>
        <v/>
      </c>
      <c r="O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</row>
    <row r="115" spans="1:133" s="4" customFormat="1" ht="22" customHeight="1" x14ac:dyDescent="0.2">
      <c r="A115" s="25"/>
      <c r="B115" s="26" t="str">
        <f>IF(C115="","x",SUM(COUNT($B$3:B114)+1))</f>
        <v>x</v>
      </c>
      <c r="C115" s="27"/>
      <c r="D115" s="28"/>
      <c r="E115" s="29"/>
      <c r="F115" s="30"/>
      <c r="G115" s="31"/>
      <c r="H115" s="31"/>
      <c r="I115" s="38"/>
      <c r="J115" s="62"/>
      <c r="K115" s="37"/>
      <c r="L115" s="36" t="str">
        <f t="shared" si="29"/>
        <v/>
      </c>
      <c r="M115" s="34" t="str">
        <f t="shared" si="30"/>
        <v/>
      </c>
      <c r="O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</row>
    <row r="116" spans="1:133" s="4" customFormat="1" ht="22" customHeight="1" x14ac:dyDescent="0.2">
      <c r="A116" s="25"/>
      <c r="B116" s="26" t="str">
        <f>IF(C116="","x",SUM(COUNT($B$3:B115)+1))</f>
        <v>x</v>
      </c>
      <c r="C116" s="27"/>
      <c r="D116" s="28"/>
      <c r="E116" s="29"/>
      <c r="F116" s="30"/>
      <c r="G116" s="31"/>
      <c r="H116" s="31"/>
      <c r="I116" s="38"/>
      <c r="J116" s="62"/>
      <c r="K116" s="37"/>
      <c r="L116" s="36" t="str">
        <f t="shared" si="29"/>
        <v/>
      </c>
      <c r="M116" s="34" t="str">
        <f t="shared" si="30"/>
        <v/>
      </c>
      <c r="O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</row>
    <row r="117" spans="1:133" s="4" customFormat="1" ht="22" customHeight="1" x14ac:dyDescent="0.2">
      <c r="A117" s="25"/>
      <c r="B117" s="26" t="str">
        <f>IF(C117="","x",SUM(COUNT($B$3:B116)+1))</f>
        <v>x</v>
      </c>
      <c r="C117" s="27"/>
      <c r="D117" s="28"/>
      <c r="E117" s="29"/>
      <c r="F117" s="30"/>
      <c r="G117" s="31"/>
      <c r="H117" s="31"/>
      <c r="I117" s="38"/>
      <c r="J117" s="62"/>
      <c r="K117" s="37"/>
      <c r="L117" s="36" t="str">
        <f t="shared" si="29"/>
        <v/>
      </c>
      <c r="M117" s="34" t="str">
        <f t="shared" si="30"/>
        <v/>
      </c>
      <c r="O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</row>
    <row r="118" spans="1:133" s="4" customFormat="1" ht="22" customHeight="1" x14ac:dyDescent="0.2">
      <c r="A118" s="25"/>
      <c r="B118" s="26" t="str">
        <f>IF(C118="","x",SUM(COUNT($B$3:B117)+1))</f>
        <v>x</v>
      </c>
      <c r="C118" s="27"/>
      <c r="D118" s="28"/>
      <c r="E118" s="29"/>
      <c r="F118" s="30"/>
      <c r="G118" s="31"/>
      <c r="H118" s="31"/>
      <c r="I118" s="38"/>
      <c r="J118" s="62"/>
      <c r="K118" s="37"/>
      <c r="L118" s="36" t="str">
        <f t="shared" si="29"/>
        <v/>
      </c>
      <c r="M118" s="34" t="str">
        <f t="shared" si="30"/>
        <v/>
      </c>
      <c r="O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</row>
    <row r="119" spans="1:133" s="4" customFormat="1" ht="22" customHeight="1" x14ac:dyDescent="0.2">
      <c r="A119" s="25"/>
      <c r="B119" s="26" t="str">
        <f>IF(C119="","x",SUM(COUNT($B$3:B118)+1))</f>
        <v>x</v>
      </c>
      <c r="C119" s="27"/>
      <c r="D119" s="28"/>
      <c r="E119" s="29"/>
      <c r="F119" s="30"/>
      <c r="G119" s="31"/>
      <c r="H119" s="31"/>
      <c r="I119" s="38"/>
      <c r="J119" s="62"/>
      <c r="K119" s="37"/>
      <c r="L119" s="36" t="str">
        <f t="shared" si="29"/>
        <v/>
      </c>
      <c r="M119" s="34" t="str">
        <f t="shared" si="30"/>
        <v/>
      </c>
      <c r="O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</row>
    <row r="120" spans="1:133" s="4" customFormat="1" ht="22" customHeight="1" x14ac:dyDescent="0.2">
      <c r="A120" s="25"/>
      <c r="B120" s="26" t="str">
        <f>IF(C120="","x",SUM(COUNT($B$3:B119)+1))</f>
        <v>x</v>
      </c>
      <c r="C120" s="27"/>
      <c r="D120" s="28"/>
      <c r="E120" s="29"/>
      <c r="F120" s="30"/>
      <c r="G120" s="31"/>
      <c r="H120" s="31"/>
      <c r="I120" s="38"/>
      <c r="J120" s="62"/>
      <c r="K120" s="37"/>
      <c r="L120" s="36" t="str">
        <f t="shared" si="29"/>
        <v/>
      </c>
      <c r="M120" s="34" t="str">
        <f t="shared" si="30"/>
        <v/>
      </c>
      <c r="O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</row>
    <row r="121" spans="1:133" s="4" customFormat="1" ht="22" customHeight="1" x14ac:dyDescent="0.2">
      <c r="A121" s="25"/>
      <c r="B121" s="26" t="str">
        <f>IF(C121="","x",SUM(COUNT($B$3:B120)+1))</f>
        <v>x</v>
      </c>
      <c r="C121" s="27"/>
      <c r="D121" s="28"/>
      <c r="E121" s="29"/>
      <c r="F121" s="30"/>
      <c r="G121" s="31"/>
      <c r="H121" s="31"/>
      <c r="I121" s="38"/>
      <c r="J121" s="62"/>
      <c r="K121" s="37"/>
      <c r="L121" s="36" t="str">
        <f t="shared" si="29"/>
        <v/>
      </c>
      <c r="M121" s="34" t="str">
        <f t="shared" si="30"/>
        <v/>
      </c>
      <c r="O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</row>
    <row r="122" spans="1:133" s="4" customFormat="1" ht="22" customHeight="1" x14ac:dyDescent="0.2">
      <c r="A122" s="25"/>
      <c r="B122" s="26" t="str">
        <f>IF(C122="","x",SUM(COUNT($B$3:B121)+1))</f>
        <v>x</v>
      </c>
      <c r="C122" s="27"/>
      <c r="D122" s="28"/>
      <c r="E122" s="29"/>
      <c r="F122" s="30"/>
      <c r="G122" s="31"/>
      <c r="H122" s="31"/>
      <c r="I122" s="38"/>
      <c r="J122" s="62"/>
      <c r="K122" s="37"/>
      <c r="L122" s="36" t="str">
        <f t="shared" si="29"/>
        <v/>
      </c>
      <c r="M122" s="34" t="str">
        <f t="shared" si="30"/>
        <v/>
      </c>
      <c r="O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</row>
    <row r="123" spans="1:133" s="4" customFormat="1" ht="22" customHeight="1" x14ac:dyDescent="0.2">
      <c r="A123" s="25"/>
      <c r="B123" s="26" t="str">
        <f>IF(C123="","x",SUM(COUNT($B$3:B122)+1))</f>
        <v>x</v>
      </c>
      <c r="C123" s="27"/>
      <c r="D123" s="28"/>
      <c r="E123" s="29"/>
      <c r="F123" s="30"/>
      <c r="G123" s="31"/>
      <c r="H123" s="31"/>
      <c r="I123" s="38"/>
      <c r="J123" s="62"/>
      <c r="K123" s="37"/>
      <c r="L123" s="36" t="str">
        <f t="shared" si="29"/>
        <v/>
      </c>
      <c r="M123" s="34" t="str">
        <f t="shared" si="30"/>
        <v/>
      </c>
      <c r="O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</row>
    <row r="124" spans="1:133" s="4" customFormat="1" ht="22" customHeight="1" x14ac:dyDescent="0.2">
      <c r="A124" s="25"/>
      <c r="B124" s="26" t="str">
        <f>IF(C124="","x",SUM(COUNT($B$3:B123)+1))</f>
        <v>x</v>
      </c>
      <c r="C124" s="27"/>
      <c r="D124" s="28"/>
      <c r="E124" s="29"/>
      <c r="F124" s="30"/>
      <c r="G124" s="31"/>
      <c r="H124" s="31"/>
      <c r="I124" s="38"/>
      <c r="J124" s="62"/>
      <c r="K124" s="37"/>
      <c r="L124" s="36" t="str">
        <f t="shared" si="29"/>
        <v/>
      </c>
      <c r="M124" s="34" t="str">
        <f t="shared" si="30"/>
        <v/>
      </c>
      <c r="O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</row>
    <row r="125" spans="1:133" s="4" customFormat="1" ht="22" customHeight="1" x14ac:dyDescent="0.2">
      <c r="A125" s="25"/>
      <c r="B125" s="26" t="str">
        <f>IF(C125="","x",SUM(COUNT($B$3:B124)+1))</f>
        <v>x</v>
      </c>
      <c r="C125" s="27"/>
      <c r="D125" s="28"/>
      <c r="E125" s="29"/>
      <c r="F125" s="30"/>
      <c r="G125" s="31"/>
      <c r="H125" s="31"/>
      <c r="I125" s="38"/>
      <c r="J125" s="62"/>
      <c r="K125" s="37"/>
      <c r="L125" s="36" t="str">
        <f t="shared" si="29"/>
        <v/>
      </c>
      <c r="M125" s="34" t="str">
        <f t="shared" si="30"/>
        <v/>
      </c>
      <c r="O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</row>
    <row r="126" spans="1:133" s="4" customFormat="1" ht="22" customHeight="1" x14ac:dyDescent="0.2">
      <c r="A126" s="25"/>
      <c r="B126" s="26" t="str">
        <f>IF(C126="","x",SUM(COUNT($B$3:B125)+1))</f>
        <v>x</v>
      </c>
      <c r="C126" s="27"/>
      <c r="D126" s="28"/>
      <c r="E126" s="29"/>
      <c r="F126" s="30"/>
      <c r="G126" s="31"/>
      <c r="H126" s="31"/>
      <c r="I126" s="38"/>
      <c r="J126" s="62"/>
      <c r="K126" s="37"/>
      <c r="L126" s="36" t="str">
        <f t="shared" si="29"/>
        <v/>
      </c>
      <c r="M126" s="34" t="str">
        <f t="shared" si="30"/>
        <v/>
      </c>
      <c r="O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</row>
    <row r="127" spans="1:133" s="4" customFormat="1" ht="22" customHeight="1" x14ac:dyDescent="0.2">
      <c r="A127" s="25"/>
      <c r="B127" s="26" t="str">
        <f>IF(C127="","x",SUM(COUNT($B$3:B126)+1))</f>
        <v>x</v>
      </c>
      <c r="C127" s="27"/>
      <c r="D127" s="28"/>
      <c r="E127" s="29"/>
      <c r="F127" s="30"/>
      <c r="G127" s="31"/>
      <c r="H127" s="31"/>
      <c r="I127" s="38"/>
      <c r="J127" s="62"/>
      <c r="K127" s="37"/>
      <c r="L127" s="36" t="str">
        <f t="shared" si="29"/>
        <v/>
      </c>
      <c r="M127" s="34" t="str">
        <f t="shared" si="30"/>
        <v/>
      </c>
      <c r="O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</row>
    <row r="128" spans="1:133" s="4" customFormat="1" ht="22" customHeight="1" x14ac:dyDescent="0.2">
      <c r="A128" s="25"/>
      <c r="B128" s="26" t="str">
        <f>IF(C128="","x",SUM(COUNT($B$3:B127)+1))</f>
        <v>x</v>
      </c>
      <c r="C128" s="27"/>
      <c r="D128" s="28"/>
      <c r="E128" s="29"/>
      <c r="F128" s="30"/>
      <c r="G128" s="31"/>
      <c r="H128" s="31"/>
      <c r="I128" s="38"/>
      <c r="J128" s="62"/>
      <c r="K128" s="37"/>
      <c r="L128" s="36" t="str">
        <f t="shared" si="29"/>
        <v/>
      </c>
      <c r="M128" s="34" t="str">
        <f t="shared" si="30"/>
        <v/>
      </c>
      <c r="O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</row>
    <row r="129" spans="1:133" s="4" customFormat="1" ht="22" customHeight="1" x14ac:dyDescent="0.2">
      <c r="A129" s="25"/>
      <c r="B129" s="26" t="str">
        <f>IF(C129="","x",SUM(COUNT($B$3:B128)+1))</f>
        <v>x</v>
      </c>
      <c r="C129" s="27"/>
      <c r="D129" s="28"/>
      <c r="E129" s="29"/>
      <c r="F129" s="30"/>
      <c r="G129" s="31"/>
      <c r="H129" s="31"/>
      <c r="I129" s="38"/>
      <c r="J129" s="62"/>
      <c r="K129" s="37"/>
      <c r="L129" s="36" t="str">
        <f t="shared" si="29"/>
        <v/>
      </c>
      <c r="M129" s="34" t="str">
        <f t="shared" si="30"/>
        <v/>
      </c>
      <c r="O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</row>
    <row r="130" spans="1:133" s="4" customFormat="1" ht="22" customHeight="1" x14ac:dyDescent="0.2">
      <c r="A130" s="25"/>
      <c r="B130" s="26" t="str">
        <f>IF(C130="","x",SUM(COUNT($B$3:B129)+1))</f>
        <v>x</v>
      </c>
      <c r="C130" s="27"/>
      <c r="D130" s="28"/>
      <c r="E130" s="29"/>
      <c r="F130" s="30"/>
      <c r="G130" s="31"/>
      <c r="H130" s="31"/>
      <c r="I130" s="38"/>
      <c r="J130" s="62"/>
      <c r="K130" s="37"/>
      <c r="L130" s="36" t="str">
        <f t="shared" si="29"/>
        <v/>
      </c>
      <c r="M130" s="34" t="str">
        <f t="shared" si="30"/>
        <v/>
      </c>
      <c r="O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</row>
    <row r="131" spans="1:133" s="4" customFormat="1" ht="22" customHeight="1" x14ac:dyDescent="0.2">
      <c r="A131" s="25"/>
      <c r="B131" s="26" t="str">
        <f>IF(C131="","x",SUM(COUNT($B$3:B130)+1))</f>
        <v>x</v>
      </c>
      <c r="C131" s="27"/>
      <c r="D131" s="28"/>
      <c r="E131" s="29"/>
      <c r="F131" s="30"/>
      <c r="G131" s="31"/>
      <c r="H131" s="31"/>
      <c r="I131" s="38"/>
      <c r="J131" s="62"/>
      <c r="K131" s="37"/>
      <c r="L131" s="36" t="str">
        <f t="shared" ref="L131:L162" si="32">IF(E131="","",SUM(E131:K131))</f>
        <v/>
      </c>
      <c r="M131" s="34" t="str">
        <f t="shared" si="30"/>
        <v/>
      </c>
      <c r="O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</row>
    <row r="132" spans="1:133" s="4" customFormat="1" ht="22" customHeight="1" x14ac:dyDescent="0.2">
      <c r="A132" s="25"/>
      <c r="B132" s="26" t="str">
        <f>IF(C132="","x",SUM(COUNT($B$3:B131)+1))</f>
        <v>x</v>
      </c>
      <c r="C132" s="27"/>
      <c r="D132" s="28"/>
      <c r="E132" s="29"/>
      <c r="F132" s="30"/>
      <c r="G132" s="31"/>
      <c r="H132" s="31"/>
      <c r="I132" s="38"/>
      <c r="J132" s="62"/>
      <c r="K132" s="37"/>
      <c r="L132" s="36" t="str">
        <f t="shared" si="32"/>
        <v/>
      </c>
      <c r="M132" s="34" t="str">
        <f t="shared" ref="M132:M162" si="33">IF(E132="","",M131-L132)</f>
        <v/>
      </c>
      <c r="O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</row>
    <row r="133" spans="1:133" s="4" customFormat="1" ht="22" customHeight="1" x14ac:dyDescent="0.2">
      <c r="A133" s="25"/>
      <c r="B133" s="26" t="str">
        <f>IF(C133="","x",SUM(COUNT($B$3:B132)+1))</f>
        <v>x</v>
      </c>
      <c r="C133" s="27"/>
      <c r="D133" s="28"/>
      <c r="E133" s="29"/>
      <c r="F133" s="30"/>
      <c r="G133" s="31"/>
      <c r="H133" s="31"/>
      <c r="I133" s="38"/>
      <c r="J133" s="62"/>
      <c r="K133" s="37"/>
      <c r="L133" s="36" t="str">
        <f t="shared" si="32"/>
        <v/>
      </c>
      <c r="M133" s="34" t="str">
        <f t="shared" si="33"/>
        <v/>
      </c>
      <c r="O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</row>
    <row r="134" spans="1:133" s="4" customFormat="1" ht="22" customHeight="1" x14ac:dyDescent="0.2">
      <c r="A134" s="25"/>
      <c r="B134" s="26" t="str">
        <f>IF(C134="","x",SUM(COUNT($B$3:B133)+1))</f>
        <v>x</v>
      </c>
      <c r="C134" s="27"/>
      <c r="D134" s="28"/>
      <c r="E134" s="29"/>
      <c r="F134" s="30"/>
      <c r="G134" s="31"/>
      <c r="H134" s="31"/>
      <c r="I134" s="38"/>
      <c r="J134" s="62"/>
      <c r="K134" s="37"/>
      <c r="L134" s="36" t="str">
        <f t="shared" si="32"/>
        <v/>
      </c>
      <c r="M134" s="34" t="str">
        <f t="shared" si="33"/>
        <v/>
      </c>
      <c r="O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</row>
    <row r="135" spans="1:133" s="4" customFormat="1" ht="22" customHeight="1" x14ac:dyDescent="0.2">
      <c r="A135" s="25"/>
      <c r="B135" s="26" t="str">
        <f>IF(C135="","x",SUM(COUNT($B$3:B134)+1))</f>
        <v>x</v>
      </c>
      <c r="C135" s="27"/>
      <c r="D135" s="28"/>
      <c r="E135" s="29"/>
      <c r="F135" s="30"/>
      <c r="G135" s="31"/>
      <c r="H135" s="31"/>
      <c r="I135" s="38"/>
      <c r="J135" s="62"/>
      <c r="K135" s="37"/>
      <c r="L135" s="36" t="str">
        <f t="shared" si="32"/>
        <v/>
      </c>
      <c r="M135" s="34" t="str">
        <f t="shared" si="33"/>
        <v/>
      </c>
      <c r="O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</row>
    <row r="136" spans="1:133" s="4" customFormat="1" ht="22" customHeight="1" x14ac:dyDescent="0.2">
      <c r="A136" s="25"/>
      <c r="B136" s="26" t="str">
        <f>IF(C136="","x",SUM(COUNT($B$3:B135)+1))</f>
        <v>x</v>
      </c>
      <c r="C136" s="27"/>
      <c r="D136" s="28"/>
      <c r="E136" s="29"/>
      <c r="F136" s="30"/>
      <c r="G136" s="31"/>
      <c r="H136" s="31"/>
      <c r="I136" s="38"/>
      <c r="J136" s="62"/>
      <c r="K136" s="37"/>
      <c r="L136" s="36" t="str">
        <f t="shared" si="32"/>
        <v/>
      </c>
      <c r="M136" s="34" t="str">
        <f t="shared" si="33"/>
        <v/>
      </c>
      <c r="O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</row>
    <row r="137" spans="1:133" s="4" customFormat="1" ht="22" customHeight="1" x14ac:dyDescent="0.2">
      <c r="A137" s="25"/>
      <c r="B137" s="26" t="str">
        <f>IF(C137="","x",SUM(COUNT($B$3:B136)+1))</f>
        <v>x</v>
      </c>
      <c r="C137" s="27"/>
      <c r="D137" s="28"/>
      <c r="E137" s="29"/>
      <c r="F137" s="30"/>
      <c r="G137" s="31"/>
      <c r="H137" s="31"/>
      <c r="I137" s="38"/>
      <c r="J137" s="62"/>
      <c r="K137" s="37"/>
      <c r="L137" s="36" t="str">
        <f t="shared" si="32"/>
        <v/>
      </c>
      <c r="M137" s="34" t="str">
        <f t="shared" si="33"/>
        <v/>
      </c>
      <c r="O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</row>
    <row r="138" spans="1:133" s="4" customFormat="1" ht="22" customHeight="1" x14ac:dyDescent="0.2">
      <c r="A138" s="25"/>
      <c r="B138" s="26" t="str">
        <f>IF(C138="","x",SUM(COUNT($B$3:B137)+1))</f>
        <v>x</v>
      </c>
      <c r="C138" s="27"/>
      <c r="D138" s="28"/>
      <c r="E138" s="29"/>
      <c r="F138" s="30"/>
      <c r="G138" s="31"/>
      <c r="H138" s="31"/>
      <c r="I138" s="38"/>
      <c r="J138" s="62"/>
      <c r="K138" s="37"/>
      <c r="L138" s="36" t="str">
        <f t="shared" si="32"/>
        <v/>
      </c>
      <c r="M138" s="34" t="str">
        <f t="shared" si="33"/>
        <v/>
      </c>
      <c r="O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</row>
    <row r="139" spans="1:133" s="4" customFormat="1" ht="22" customHeight="1" x14ac:dyDescent="0.2">
      <c r="A139" s="25"/>
      <c r="B139" s="26" t="str">
        <f>IF(C139="","x",SUM(COUNT($B$3:B138)+1))</f>
        <v>x</v>
      </c>
      <c r="C139" s="27"/>
      <c r="D139" s="28"/>
      <c r="E139" s="29"/>
      <c r="F139" s="30"/>
      <c r="G139" s="31"/>
      <c r="H139" s="31"/>
      <c r="I139" s="38"/>
      <c r="J139" s="62"/>
      <c r="K139" s="37"/>
      <c r="L139" s="36" t="str">
        <f t="shared" si="32"/>
        <v/>
      </c>
      <c r="M139" s="34" t="str">
        <f t="shared" si="33"/>
        <v/>
      </c>
      <c r="O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</row>
    <row r="140" spans="1:133" s="4" customFormat="1" ht="22" customHeight="1" x14ac:dyDescent="0.2">
      <c r="A140" s="25"/>
      <c r="B140" s="26" t="str">
        <f>IF(C140="","x",SUM(COUNT($B$3:B139)+1))</f>
        <v>x</v>
      </c>
      <c r="C140" s="27"/>
      <c r="D140" s="28"/>
      <c r="E140" s="29"/>
      <c r="F140" s="30"/>
      <c r="G140" s="31"/>
      <c r="H140" s="31"/>
      <c r="I140" s="38"/>
      <c r="J140" s="62"/>
      <c r="K140" s="37"/>
      <c r="L140" s="36" t="str">
        <f t="shared" si="32"/>
        <v/>
      </c>
      <c r="M140" s="34" t="str">
        <f t="shared" si="33"/>
        <v/>
      </c>
      <c r="O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</row>
    <row r="141" spans="1:133" s="4" customFormat="1" ht="22" customHeight="1" x14ac:dyDescent="0.2">
      <c r="A141" s="25"/>
      <c r="B141" s="26" t="str">
        <f>IF(C141="","x",SUM(COUNT($B$3:B140)+1))</f>
        <v>x</v>
      </c>
      <c r="C141" s="27"/>
      <c r="D141" s="28"/>
      <c r="E141" s="29"/>
      <c r="F141" s="30"/>
      <c r="G141" s="31"/>
      <c r="H141" s="31"/>
      <c r="I141" s="38"/>
      <c r="J141" s="62"/>
      <c r="K141" s="37"/>
      <c r="L141" s="36" t="str">
        <f t="shared" si="32"/>
        <v/>
      </c>
      <c r="M141" s="34" t="str">
        <f t="shared" si="33"/>
        <v/>
      </c>
      <c r="O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</row>
    <row r="142" spans="1:133" s="4" customFormat="1" ht="22" customHeight="1" x14ac:dyDescent="0.2">
      <c r="A142" s="25"/>
      <c r="B142" s="26" t="str">
        <f>IF(C142="","x",SUM(COUNT($B$3:B141)+1))</f>
        <v>x</v>
      </c>
      <c r="C142" s="27"/>
      <c r="D142" s="28"/>
      <c r="E142" s="29"/>
      <c r="F142" s="30"/>
      <c r="G142" s="31"/>
      <c r="H142" s="31"/>
      <c r="I142" s="38"/>
      <c r="J142" s="62"/>
      <c r="K142" s="37"/>
      <c r="L142" s="36" t="str">
        <f t="shared" si="32"/>
        <v/>
      </c>
      <c r="M142" s="34" t="str">
        <f t="shared" si="33"/>
        <v/>
      </c>
      <c r="O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</row>
    <row r="143" spans="1:133" s="4" customFormat="1" ht="22" customHeight="1" x14ac:dyDescent="0.2">
      <c r="A143" s="25"/>
      <c r="B143" s="26" t="str">
        <f>IF(C143="","x",SUM(COUNT($B$3:B142)+1))</f>
        <v>x</v>
      </c>
      <c r="C143" s="27"/>
      <c r="D143" s="28"/>
      <c r="E143" s="29"/>
      <c r="F143" s="30"/>
      <c r="G143" s="31"/>
      <c r="H143" s="31"/>
      <c r="I143" s="38"/>
      <c r="J143" s="62"/>
      <c r="K143" s="37"/>
      <c r="L143" s="36" t="str">
        <f t="shared" si="32"/>
        <v/>
      </c>
      <c r="M143" s="34" t="str">
        <f t="shared" si="33"/>
        <v/>
      </c>
      <c r="O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</row>
    <row r="144" spans="1:133" s="4" customFormat="1" ht="22" customHeight="1" x14ac:dyDescent="0.2">
      <c r="A144" s="25"/>
      <c r="B144" s="26" t="str">
        <f>IF(C144="","x",SUM(COUNT($B$3:B143)+1))</f>
        <v>x</v>
      </c>
      <c r="C144" s="27"/>
      <c r="D144" s="28"/>
      <c r="E144" s="29"/>
      <c r="F144" s="30"/>
      <c r="G144" s="31"/>
      <c r="H144" s="31"/>
      <c r="I144" s="38"/>
      <c r="J144" s="62"/>
      <c r="K144" s="37"/>
      <c r="L144" s="36" t="str">
        <f t="shared" si="32"/>
        <v/>
      </c>
      <c r="M144" s="34" t="str">
        <f t="shared" si="33"/>
        <v/>
      </c>
      <c r="O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</row>
    <row r="145" spans="1:133" s="4" customFormat="1" ht="22" customHeight="1" x14ac:dyDescent="0.2">
      <c r="A145" s="25"/>
      <c r="B145" s="26" t="str">
        <f>IF(C145="","x",SUM(COUNT($B$3:B144)+1))</f>
        <v>x</v>
      </c>
      <c r="C145" s="27"/>
      <c r="D145" s="28"/>
      <c r="E145" s="29"/>
      <c r="F145" s="30"/>
      <c r="G145" s="31"/>
      <c r="H145" s="31"/>
      <c r="I145" s="38"/>
      <c r="J145" s="62"/>
      <c r="K145" s="37"/>
      <c r="L145" s="36" t="str">
        <f t="shared" si="32"/>
        <v/>
      </c>
      <c r="M145" s="34" t="str">
        <f t="shared" si="33"/>
        <v/>
      </c>
      <c r="O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</row>
    <row r="146" spans="1:133" s="4" customFormat="1" ht="22" customHeight="1" x14ac:dyDescent="0.2">
      <c r="A146" s="25"/>
      <c r="B146" s="26" t="str">
        <f>IF(C146="","x",SUM(COUNT($B$3:B145)+1))</f>
        <v>x</v>
      </c>
      <c r="C146" s="27"/>
      <c r="D146" s="28"/>
      <c r="E146" s="29"/>
      <c r="F146" s="30"/>
      <c r="G146" s="31"/>
      <c r="H146" s="31"/>
      <c r="I146" s="38"/>
      <c r="J146" s="62"/>
      <c r="K146" s="37"/>
      <c r="L146" s="36" t="str">
        <f t="shared" si="32"/>
        <v/>
      </c>
      <c r="M146" s="34" t="str">
        <f t="shared" si="33"/>
        <v/>
      </c>
      <c r="O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</row>
    <row r="147" spans="1:133" s="4" customFormat="1" ht="22" customHeight="1" x14ac:dyDescent="0.2">
      <c r="A147" s="25"/>
      <c r="B147" s="26" t="str">
        <f>IF(C147="","x",SUM(COUNT($B$3:B146)+1))</f>
        <v>x</v>
      </c>
      <c r="C147" s="27"/>
      <c r="D147" s="28"/>
      <c r="E147" s="29"/>
      <c r="F147" s="30"/>
      <c r="G147" s="31"/>
      <c r="H147" s="31"/>
      <c r="I147" s="38"/>
      <c r="J147" s="62"/>
      <c r="K147" s="37"/>
      <c r="L147" s="36" t="str">
        <f t="shared" si="32"/>
        <v/>
      </c>
      <c r="M147" s="34" t="str">
        <f t="shared" si="33"/>
        <v/>
      </c>
      <c r="O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</row>
    <row r="148" spans="1:133" s="4" customFormat="1" ht="22" customHeight="1" x14ac:dyDescent="0.2">
      <c r="A148" s="25"/>
      <c r="B148" s="26" t="str">
        <f>IF(C148="","x",SUM(COUNT($B$3:B147)+1))</f>
        <v>x</v>
      </c>
      <c r="C148" s="27"/>
      <c r="D148" s="28"/>
      <c r="E148" s="29"/>
      <c r="F148" s="30"/>
      <c r="G148" s="31"/>
      <c r="H148" s="31"/>
      <c r="I148" s="38"/>
      <c r="J148" s="62"/>
      <c r="K148" s="37"/>
      <c r="L148" s="36" t="str">
        <f t="shared" si="32"/>
        <v/>
      </c>
      <c r="M148" s="34" t="str">
        <f t="shared" si="33"/>
        <v/>
      </c>
      <c r="O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</row>
    <row r="149" spans="1:133" s="4" customFormat="1" ht="22" customHeight="1" x14ac:dyDescent="0.2">
      <c r="A149" s="25"/>
      <c r="B149" s="26" t="str">
        <f>IF(C149="","x",SUM(COUNT($B$3:B148)+1))</f>
        <v>x</v>
      </c>
      <c r="C149" s="27"/>
      <c r="D149" s="28"/>
      <c r="E149" s="29"/>
      <c r="F149" s="30"/>
      <c r="G149" s="31"/>
      <c r="H149" s="31"/>
      <c r="I149" s="38"/>
      <c r="J149" s="62"/>
      <c r="K149" s="37"/>
      <c r="L149" s="36" t="str">
        <f t="shared" si="32"/>
        <v/>
      </c>
      <c r="M149" s="34" t="str">
        <f t="shared" si="33"/>
        <v/>
      </c>
      <c r="O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</row>
    <row r="150" spans="1:133" s="4" customFormat="1" ht="22" customHeight="1" x14ac:dyDescent="0.2">
      <c r="A150" s="25"/>
      <c r="B150" s="26" t="str">
        <f>IF(C150="","x",SUM(COUNT($B$3:B149)+1))</f>
        <v>x</v>
      </c>
      <c r="C150" s="27"/>
      <c r="D150" s="28"/>
      <c r="E150" s="29"/>
      <c r="F150" s="30"/>
      <c r="G150" s="31"/>
      <c r="H150" s="31"/>
      <c r="I150" s="38"/>
      <c r="J150" s="62"/>
      <c r="K150" s="37"/>
      <c r="L150" s="36" t="str">
        <f t="shared" si="32"/>
        <v/>
      </c>
      <c r="M150" s="34" t="str">
        <f t="shared" si="33"/>
        <v/>
      </c>
      <c r="O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</row>
    <row r="151" spans="1:133" s="4" customFormat="1" ht="22" customHeight="1" x14ac:dyDescent="0.2">
      <c r="A151" s="25"/>
      <c r="B151" s="26" t="str">
        <f>IF(C151="","x",SUM(COUNT($B$3:B150)+1))</f>
        <v>x</v>
      </c>
      <c r="C151" s="27"/>
      <c r="D151" s="28"/>
      <c r="E151" s="29"/>
      <c r="F151" s="30"/>
      <c r="G151" s="31"/>
      <c r="H151" s="31"/>
      <c r="I151" s="38"/>
      <c r="J151" s="62"/>
      <c r="K151" s="37"/>
      <c r="L151" s="36" t="str">
        <f t="shared" si="32"/>
        <v/>
      </c>
      <c r="M151" s="34" t="str">
        <f t="shared" si="33"/>
        <v/>
      </c>
      <c r="O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</row>
    <row r="152" spans="1:133" s="4" customFormat="1" ht="22" customHeight="1" x14ac:dyDescent="0.2">
      <c r="A152" s="25"/>
      <c r="B152" s="26" t="str">
        <f>IF(C152="","x",SUM(COUNT($B$3:B151)+1))</f>
        <v>x</v>
      </c>
      <c r="C152" s="27"/>
      <c r="D152" s="28"/>
      <c r="E152" s="29"/>
      <c r="F152" s="30"/>
      <c r="G152" s="31"/>
      <c r="H152" s="31"/>
      <c r="I152" s="38"/>
      <c r="J152" s="62"/>
      <c r="K152" s="37"/>
      <c r="L152" s="36" t="str">
        <f t="shared" si="32"/>
        <v/>
      </c>
      <c r="M152" s="34" t="str">
        <f t="shared" si="33"/>
        <v/>
      </c>
      <c r="O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</row>
    <row r="153" spans="1:133" s="4" customFormat="1" ht="22" customHeight="1" x14ac:dyDescent="0.2">
      <c r="A153" s="25"/>
      <c r="B153" s="26" t="str">
        <f>IF(C153="","x",SUM(COUNT($B$3:B152)+1))</f>
        <v>x</v>
      </c>
      <c r="C153" s="27"/>
      <c r="D153" s="28"/>
      <c r="E153" s="29"/>
      <c r="F153" s="30"/>
      <c r="G153" s="31"/>
      <c r="H153" s="31"/>
      <c r="I153" s="38"/>
      <c r="J153" s="62"/>
      <c r="K153" s="37"/>
      <c r="L153" s="36" t="str">
        <f t="shared" si="32"/>
        <v/>
      </c>
      <c r="M153" s="34" t="str">
        <f t="shared" si="33"/>
        <v/>
      </c>
      <c r="O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</row>
    <row r="154" spans="1:133" s="4" customFormat="1" ht="22" customHeight="1" x14ac:dyDescent="0.2">
      <c r="A154" s="25"/>
      <c r="B154" s="26" t="str">
        <f>IF(C154="","x",SUM(COUNT($B$3:B153)+1))</f>
        <v>x</v>
      </c>
      <c r="C154" s="27"/>
      <c r="D154" s="28"/>
      <c r="E154" s="29"/>
      <c r="F154" s="30"/>
      <c r="G154" s="31"/>
      <c r="H154" s="31"/>
      <c r="I154" s="38"/>
      <c r="J154" s="62"/>
      <c r="K154" s="37"/>
      <c r="L154" s="36" t="str">
        <f t="shared" si="32"/>
        <v/>
      </c>
      <c r="M154" s="34" t="str">
        <f t="shared" si="33"/>
        <v/>
      </c>
      <c r="O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</row>
    <row r="155" spans="1:133" s="4" customFormat="1" ht="22" customHeight="1" x14ac:dyDescent="0.2">
      <c r="A155" s="25"/>
      <c r="B155" s="26" t="str">
        <f>IF(C155="","x",SUM(COUNT($B$3:B154)+1))</f>
        <v>x</v>
      </c>
      <c r="C155" s="27"/>
      <c r="D155" s="28"/>
      <c r="E155" s="29"/>
      <c r="F155" s="30"/>
      <c r="G155" s="31"/>
      <c r="H155" s="31"/>
      <c r="I155" s="38"/>
      <c r="J155" s="62"/>
      <c r="K155" s="37"/>
      <c r="L155" s="36" t="str">
        <f t="shared" si="32"/>
        <v/>
      </c>
      <c r="M155" s="34" t="str">
        <f t="shared" si="33"/>
        <v/>
      </c>
      <c r="O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</row>
    <row r="156" spans="1:133" ht="22" customHeight="1" x14ac:dyDescent="0.2">
      <c r="A156" s="25"/>
      <c r="B156" s="26" t="str">
        <f>IF(C156="","x",SUM(COUNT($B$3:B155)+1))</f>
        <v>x</v>
      </c>
      <c r="C156" s="27"/>
      <c r="D156" s="28"/>
      <c r="E156" s="29"/>
      <c r="F156" s="30"/>
      <c r="G156" s="31"/>
      <c r="H156" s="31"/>
      <c r="I156" s="38"/>
      <c r="J156" s="62"/>
      <c r="K156" s="37"/>
      <c r="L156" s="36" t="str">
        <f t="shared" si="32"/>
        <v/>
      </c>
      <c r="M156" s="34" t="str">
        <f t="shared" si="33"/>
        <v/>
      </c>
    </row>
    <row r="157" spans="1:133" ht="22" customHeight="1" x14ac:dyDescent="0.2">
      <c r="A157" s="25"/>
      <c r="B157" s="26" t="str">
        <f>IF(C157="","x",SUM(COUNT($B$3:B156)+1))</f>
        <v>x</v>
      </c>
      <c r="C157" s="27"/>
      <c r="D157" s="28"/>
      <c r="E157" s="29"/>
      <c r="F157" s="30"/>
      <c r="G157" s="31"/>
      <c r="H157" s="31"/>
      <c r="I157" s="38"/>
      <c r="J157" s="62"/>
      <c r="K157" s="37"/>
      <c r="L157" s="36" t="str">
        <f t="shared" si="32"/>
        <v/>
      </c>
      <c r="M157" s="34" t="str">
        <f t="shared" si="33"/>
        <v/>
      </c>
    </row>
    <row r="158" spans="1:133" ht="22" customHeight="1" x14ac:dyDescent="0.2">
      <c r="A158" s="25"/>
      <c r="B158" s="26" t="str">
        <f>IF(C158="","x",SUM(COUNT($B$3:B157)+1))</f>
        <v>x</v>
      </c>
      <c r="C158" s="27"/>
      <c r="D158" s="28"/>
      <c r="E158" s="29"/>
      <c r="F158" s="30"/>
      <c r="G158" s="31"/>
      <c r="H158" s="31"/>
      <c r="I158" s="38"/>
      <c r="J158" s="62"/>
      <c r="K158" s="37"/>
      <c r="L158" s="36" t="str">
        <f t="shared" si="32"/>
        <v/>
      </c>
      <c r="M158" s="34" t="str">
        <f t="shared" si="33"/>
        <v/>
      </c>
    </row>
    <row r="159" spans="1:133" ht="22" customHeight="1" x14ac:dyDescent="0.2">
      <c r="A159" s="25"/>
      <c r="B159" s="26" t="str">
        <f>IF(C159="","x",SUM(COUNT($B$3:B158)+1))</f>
        <v>x</v>
      </c>
      <c r="C159" s="27"/>
      <c r="D159" s="28"/>
      <c r="E159" s="29"/>
      <c r="F159" s="30"/>
      <c r="G159" s="31"/>
      <c r="H159" s="31"/>
      <c r="I159" s="38"/>
      <c r="J159" s="62"/>
      <c r="K159" s="37"/>
      <c r="L159" s="36" t="str">
        <f t="shared" si="32"/>
        <v/>
      </c>
      <c r="M159" s="34" t="str">
        <f t="shared" si="33"/>
        <v/>
      </c>
    </row>
    <row r="160" spans="1:133" ht="22" customHeight="1" x14ac:dyDescent="0.2">
      <c r="A160" s="25"/>
      <c r="B160" s="26" t="str">
        <f>IF(C160="","x",SUM(COUNT($B$3:B159)+1))</f>
        <v>x</v>
      </c>
      <c r="C160" s="27"/>
      <c r="D160" s="28"/>
      <c r="E160" s="29"/>
      <c r="F160" s="30"/>
      <c r="G160" s="31"/>
      <c r="H160" s="31"/>
      <c r="I160" s="38"/>
      <c r="J160" s="62"/>
      <c r="K160" s="37"/>
      <c r="L160" s="36" t="str">
        <f t="shared" si="32"/>
        <v/>
      </c>
      <c r="M160" s="34" t="str">
        <f t="shared" si="33"/>
        <v/>
      </c>
    </row>
    <row r="161" spans="1:16" ht="22" customHeight="1" x14ac:dyDescent="0.2">
      <c r="A161" s="25"/>
      <c r="B161" s="26" t="str">
        <f>IF(C161="","x",SUM(COUNT($B$3:B160)+1))</f>
        <v>x</v>
      </c>
      <c r="C161" s="27"/>
      <c r="D161" s="28"/>
      <c r="E161" s="29"/>
      <c r="F161" s="30"/>
      <c r="G161" s="31"/>
      <c r="H161" s="31"/>
      <c r="I161" s="38"/>
      <c r="J161" s="62"/>
      <c r="K161" s="37"/>
      <c r="L161" s="36" t="str">
        <f t="shared" si="32"/>
        <v/>
      </c>
      <c r="M161" s="34" t="str">
        <f t="shared" si="33"/>
        <v/>
      </c>
    </row>
    <row r="162" spans="1:16" ht="22" customHeight="1" x14ac:dyDescent="0.2">
      <c r="A162" s="25"/>
      <c r="B162" s="26" t="str">
        <f>IF(C162="","x",SUM(COUNT($B$3:B161)+1))</f>
        <v>x</v>
      </c>
      <c r="C162" s="27"/>
      <c r="D162" s="28"/>
      <c r="E162" s="29"/>
      <c r="F162" s="30"/>
      <c r="G162" s="31"/>
      <c r="H162" s="31"/>
      <c r="I162" s="38"/>
      <c r="J162" s="62"/>
      <c r="K162" s="37"/>
      <c r="L162" s="36" t="str">
        <f t="shared" si="32"/>
        <v/>
      </c>
      <c r="M162" s="34" t="str">
        <f t="shared" si="33"/>
        <v/>
      </c>
    </row>
    <row r="163" spans="1:16" s="3" customFormat="1" x14ac:dyDescent="0.2">
      <c r="A163" s="50"/>
      <c r="B163" s="51"/>
      <c r="C163" s="52"/>
      <c r="D163" s="52"/>
      <c r="I163" s="53"/>
      <c r="L163" s="54"/>
      <c r="M163" s="54"/>
      <c r="N163" s="2"/>
      <c r="P163" s="2"/>
    </row>
    <row r="164" spans="1:16" x14ac:dyDescent="0.2">
      <c r="A164" s="50"/>
      <c r="B164" s="51"/>
      <c r="C164" s="52"/>
      <c r="D164" s="52"/>
    </row>
    <row r="165" spans="1:16" x14ac:dyDescent="0.2">
      <c r="A165" s="50"/>
      <c r="B165" s="51"/>
      <c r="C165" s="52"/>
      <c r="D165" s="52"/>
    </row>
    <row r="166" spans="1:16" x14ac:dyDescent="0.2">
      <c r="A166" s="50"/>
      <c r="B166" s="51"/>
      <c r="C166" s="52"/>
      <c r="D166" s="52"/>
    </row>
    <row r="167" spans="1:16" x14ac:dyDescent="0.2">
      <c r="A167" s="50"/>
      <c r="B167" s="51"/>
      <c r="C167" s="52"/>
      <c r="D167" s="52"/>
    </row>
    <row r="168" spans="1:16" x14ac:dyDescent="0.2">
      <c r="A168" s="50"/>
      <c r="B168" s="51"/>
      <c r="C168" s="52"/>
      <c r="D168" s="52"/>
    </row>
    <row r="169" spans="1:16" x14ac:dyDescent="0.2">
      <c r="A169" s="50"/>
      <c r="B169" s="51"/>
      <c r="C169" s="52"/>
      <c r="D169" s="52"/>
    </row>
    <row r="170" spans="1:16" x14ac:dyDescent="0.2">
      <c r="A170" s="50"/>
      <c r="B170" s="51"/>
      <c r="C170" s="52"/>
      <c r="D170" s="52"/>
    </row>
    <row r="171" spans="1:16" x14ac:dyDescent="0.2">
      <c r="A171" s="50"/>
      <c r="B171" s="51"/>
      <c r="C171" s="52"/>
      <c r="D171" s="52"/>
    </row>
    <row r="172" spans="1:16" x14ac:dyDescent="0.2">
      <c r="A172" s="50"/>
      <c r="B172" s="51"/>
      <c r="C172" s="52"/>
      <c r="D172" s="52"/>
    </row>
    <row r="173" spans="1:16" x14ac:dyDescent="0.2">
      <c r="A173" s="50"/>
      <c r="B173" s="51"/>
      <c r="C173" s="52"/>
      <c r="D173" s="52"/>
    </row>
    <row r="174" spans="1:16" x14ac:dyDescent="0.2">
      <c r="A174" s="50"/>
      <c r="B174" s="51"/>
      <c r="C174" s="52"/>
      <c r="D174" s="52"/>
    </row>
    <row r="175" spans="1:16" x14ac:dyDescent="0.2">
      <c r="A175" s="50"/>
      <c r="B175" s="51"/>
      <c r="C175" s="52"/>
      <c r="D175" s="52"/>
    </row>
    <row r="176" spans="1:16" x14ac:dyDescent="0.2">
      <c r="A176" s="50"/>
      <c r="B176" s="51"/>
      <c r="C176" s="52"/>
      <c r="D176" s="52"/>
    </row>
    <row r="177" spans="1:4" x14ac:dyDescent="0.2">
      <c r="A177" s="50"/>
      <c r="B177" s="51"/>
      <c r="C177" s="52"/>
      <c r="D177" s="52"/>
    </row>
    <row r="178" spans="1:4" x14ac:dyDescent="0.2">
      <c r="A178" s="50"/>
      <c r="B178" s="51"/>
      <c r="C178" s="52"/>
      <c r="D178" s="52"/>
    </row>
    <row r="179" spans="1:4" x14ac:dyDescent="0.2">
      <c r="A179" s="50"/>
      <c r="B179" s="51"/>
      <c r="C179" s="52"/>
      <c r="D179" s="52"/>
    </row>
    <row r="180" spans="1:4" x14ac:dyDescent="0.2">
      <c r="A180" s="50"/>
      <c r="B180" s="51"/>
      <c r="C180" s="52"/>
      <c r="D180" s="52"/>
    </row>
    <row r="181" spans="1:4" x14ac:dyDescent="0.2">
      <c r="A181" s="50"/>
      <c r="B181" s="51"/>
      <c r="C181" s="52"/>
      <c r="D181" s="52"/>
    </row>
    <row r="182" spans="1:4" x14ac:dyDescent="0.2">
      <c r="A182" s="50"/>
      <c r="B182" s="51"/>
      <c r="C182" s="52"/>
      <c r="D182" s="52"/>
    </row>
    <row r="183" spans="1:4" x14ac:dyDescent="0.2">
      <c r="A183" s="50"/>
      <c r="B183" s="51"/>
      <c r="C183" s="52"/>
      <c r="D183" s="52"/>
    </row>
    <row r="184" spans="1:4" x14ac:dyDescent="0.2">
      <c r="A184" s="50"/>
      <c r="B184" s="51"/>
      <c r="C184" s="52"/>
      <c r="D184" s="52"/>
    </row>
    <row r="185" spans="1:4" x14ac:dyDescent="0.2">
      <c r="A185" s="50"/>
      <c r="B185" s="51"/>
      <c r="C185" s="52"/>
      <c r="D185" s="52"/>
    </row>
    <row r="186" spans="1:4" x14ac:dyDescent="0.2">
      <c r="A186" s="50"/>
      <c r="B186" s="51"/>
      <c r="C186" s="52"/>
      <c r="D186" s="52"/>
    </row>
    <row r="187" spans="1:4" x14ac:dyDescent="0.2">
      <c r="A187" s="50"/>
      <c r="B187" s="51"/>
      <c r="C187" s="52"/>
      <c r="D187" s="52"/>
    </row>
    <row r="188" spans="1:4" x14ac:dyDescent="0.2">
      <c r="A188" s="50"/>
      <c r="B188" s="51"/>
      <c r="C188" s="52"/>
      <c r="D188" s="52"/>
    </row>
    <row r="189" spans="1:4" x14ac:dyDescent="0.2">
      <c r="A189" s="50"/>
      <c r="B189" s="51"/>
      <c r="C189" s="52"/>
      <c r="D189" s="52"/>
    </row>
    <row r="190" spans="1:4" x14ac:dyDescent="0.2">
      <c r="A190" s="50"/>
      <c r="B190" s="51"/>
      <c r="C190" s="52"/>
      <c r="D190" s="52"/>
    </row>
    <row r="191" spans="1:4" x14ac:dyDescent="0.2">
      <c r="A191" s="50"/>
      <c r="B191" s="51"/>
      <c r="C191" s="52"/>
      <c r="D191" s="52"/>
    </row>
    <row r="192" spans="1:4" x14ac:dyDescent="0.2">
      <c r="A192" s="50"/>
      <c r="B192" s="51"/>
      <c r="C192" s="52"/>
      <c r="D192" s="52"/>
    </row>
    <row r="193" spans="1:4" x14ac:dyDescent="0.2">
      <c r="A193" s="50"/>
      <c r="B193" s="51"/>
      <c r="C193" s="52"/>
      <c r="D193" s="52"/>
    </row>
    <row r="194" spans="1:4" x14ac:dyDescent="0.2">
      <c r="A194" s="50"/>
      <c r="B194" s="51"/>
      <c r="C194" s="52"/>
      <c r="D194" s="52"/>
    </row>
    <row r="195" spans="1:4" x14ac:dyDescent="0.2">
      <c r="A195" s="50"/>
      <c r="B195" s="51"/>
      <c r="C195" s="52"/>
      <c r="D195" s="52"/>
    </row>
    <row r="196" spans="1:4" x14ac:dyDescent="0.2">
      <c r="A196" s="50"/>
      <c r="B196" s="51"/>
      <c r="C196" s="52"/>
      <c r="D196" s="52"/>
    </row>
    <row r="197" spans="1:4" x14ac:dyDescent="0.2">
      <c r="A197" s="50"/>
      <c r="B197" s="51"/>
      <c r="C197" s="52"/>
      <c r="D197" s="52"/>
    </row>
    <row r="198" spans="1:4" x14ac:dyDescent="0.2">
      <c r="A198" s="50"/>
      <c r="B198" s="51"/>
      <c r="C198" s="52"/>
      <c r="D198" s="52"/>
    </row>
    <row r="199" spans="1:4" x14ac:dyDescent="0.2">
      <c r="A199" s="50"/>
      <c r="B199" s="51"/>
      <c r="C199" s="52"/>
      <c r="D199" s="52"/>
    </row>
    <row r="200" spans="1:4" x14ac:dyDescent="0.2">
      <c r="A200" s="50"/>
      <c r="B200" s="51"/>
      <c r="C200" s="52"/>
      <c r="D200" s="52"/>
    </row>
    <row r="201" spans="1:4" x14ac:dyDescent="0.2">
      <c r="A201" s="50"/>
      <c r="B201" s="51"/>
      <c r="C201" s="52"/>
      <c r="D201" s="52"/>
    </row>
    <row r="202" spans="1:4" x14ac:dyDescent="0.2">
      <c r="A202" s="50"/>
      <c r="B202" s="51"/>
      <c r="C202" s="52"/>
      <c r="D202" s="52"/>
    </row>
    <row r="203" spans="1:4" x14ac:dyDescent="0.2">
      <c r="A203" s="50"/>
      <c r="B203" s="51"/>
      <c r="C203" s="52"/>
      <c r="D203" s="52"/>
    </row>
    <row r="204" spans="1:4" x14ac:dyDescent="0.2">
      <c r="A204" s="50"/>
      <c r="B204" s="51"/>
      <c r="C204" s="52"/>
      <c r="D204" s="52"/>
    </row>
    <row r="205" spans="1:4" x14ac:dyDescent="0.2">
      <c r="A205" s="50"/>
      <c r="B205" s="51"/>
      <c r="C205" s="52"/>
      <c r="D205" s="52"/>
    </row>
    <row r="206" spans="1:4" x14ac:dyDescent="0.2">
      <c r="A206" s="50"/>
      <c r="B206" s="51"/>
      <c r="C206" s="52"/>
      <c r="D206" s="52"/>
    </row>
    <row r="207" spans="1:4" x14ac:dyDescent="0.2">
      <c r="A207" s="50"/>
      <c r="B207" s="51"/>
      <c r="C207" s="52"/>
      <c r="D207" s="52"/>
    </row>
    <row r="208" spans="1:4" x14ac:dyDescent="0.2">
      <c r="A208" s="50"/>
      <c r="B208" s="51"/>
      <c r="C208" s="52"/>
      <c r="D208" s="52"/>
    </row>
    <row r="209" spans="1:4" x14ac:dyDescent="0.2">
      <c r="A209" s="50"/>
      <c r="B209" s="51"/>
      <c r="C209" s="52"/>
      <c r="D209" s="52"/>
    </row>
    <row r="210" spans="1:4" x14ac:dyDescent="0.2">
      <c r="A210" s="50"/>
      <c r="B210" s="51"/>
      <c r="C210" s="52"/>
      <c r="D210" s="52"/>
    </row>
    <row r="211" spans="1:4" x14ac:dyDescent="0.2">
      <c r="A211" s="50"/>
      <c r="B211" s="51"/>
      <c r="C211" s="52"/>
      <c r="D211" s="52"/>
    </row>
    <row r="212" spans="1:4" x14ac:dyDescent="0.2">
      <c r="A212" s="50"/>
      <c r="B212" s="51"/>
      <c r="C212" s="52"/>
      <c r="D212" s="52"/>
    </row>
    <row r="213" spans="1:4" x14ac:dyDescent="0.2">
      <c r="A213" s="50"/>
      <c r="B213" s="51"/>
      <c r="C213" s="52"/>
      <c r="D213" s="52"/>
    </row>
    <row r="214" spans="1:4" x14ac:dyDescent="0.2">
      <c r="A214" s="50"/>
      <c r="B214" s="51"/>
      <c r="C214" s="52"/>
      <c r="D214" s="52"/>
    </row>
    <row r="215" spans="1:4" x14ac:dyDescent="0.2">
      <c r="A215" s="50"/>
      <c r="B215" s="51"/>
      <c r="C215" s="52"/>
      <c r="D215" s="52"/>
    </row>
    <row r="216" spans="1:4" x14ac:dyDescent="0.2">
      <c r="A216" s="50"/>
      <c r="B216" s="51"/>
      <c r="C216" s="52"/>
      <c r="D216" s="52"/>
    </row>
    <row r="217" spans="1:4" x14ac:dyDescent="0.2">
      <c r="A217" s="50"/>
      <c r="B217" s="51"/>
      <c r="C217" s="52"/>
      <c r="D217" s="52"/>
    </row>
    <row r="218" spans="1:4" x14ac:dyDescent="0.2">
      <c r="A218" s="50"/>
      <c r="B218" s="51"/>
      <c r="C218" s="52"/>
      <c r="D218" s="52"/>
    </row>
    <row r="219" spans="1:4" x14ac:dyDescent="0.2">
      <c r="A219" s="50"/>
      <c r="B219" s="51"/>
      <c r="C219" s="52"/>
      <c r="D219" s="52"/>
    </row>
    <row r="220" spans="1:4" x14ac:dyDescent="0.2">
      <c r="A220" s="50"/>
      <c r="B220" s="51"/>
      <c r="C220" s="52"/>
      <c r="D220" s="52"/>
    </row>
    <row r="221" spans="1:4" x14ac:dyDescent="0.2">
      <c r="A221" s="50"/>
      <c r="B221" s="51"/>
      <c r="C221" s="52"/>
      <c r="D221" s="52"/>
    </row>
    <row r="222" spans="1:4" x14ac:dyDescent="0.2">
      <c r="A222" s="50"/>
      <c r="B222" s="51"/>
      <c r="C222" s="52"/>
      <c r="D222" s="52"/>
    </row>
    <row r="223" spans="1:4" x14ac:dyDescent="0.2">
      <c r="A223" s="50"/>
      <c r="B223" s="51"/>
      <c r="C223" s="52"/>
      <c r="D223" s="52"/>
    </row>
    <row r="224" spans="1:4" x14ac:dyDescent="0.2">
      <c r="A224" s="50"/>
      <c r="B224" s="51"/>
      <c r="C224" s="52"/>
      <c r="D224" s="52"/>
    </row>
    <row r="225" spans="1:4" x14ac:dyDescent="0.2">
      <c r="A225" s="50"/>
      <c r="B225" s="51"/>
      <c r="C225" s="52"/>
      <c r="D225" s="52"/>
    </row>
    <row r="226" spans="1:4" x14ac:dyDescent="0.2">
      <c r="A226" s="50"/>
      <c r="B226" s="51"/>
      <c r="C226" s="52"/>
      <c r="D226" s="52"/>
    </row>
    <row r="227" spans="1:4" x14ac:dyDescent="0.2">
      <c r="A227" s="50"/>
      <c r="B227" s="51"/>
      <c r="C227" s="52"/>
      <c r="D227" s="52"/>
    </row>
    <row r="228" spans="1:4" x14ac:dyDescent="0.2">
      <c r="A228" s="50"/>
      <c r="B228" s="51"/>
      <c r="C228" s="52"/>
      <c r="D228" s="52"/>
    </row>
    <row r="229" spans="1:4" x14ac:dyDescent="0.2">
      <c r="A229" s="50"/>
      <c r="B229" s="51"/>
      <c r="C229" s="52"/>
      <c r="D229" s="52"/>
    </row>
    <row r="230" spans="1:4" x14ac:dyDescent="0.2">
      <c r="A230" s="50"/>
      <c r="B230" s="51"/>
      <c r="C230" s="52"/>
      <c r="D230" s="52"/>
    </row>
    <row r="231" spans="1:4" x14ac:dyDescent="0.2">
      <c r="A231" s="50"/>
      <c r="B231" s="51"/>
      <c r="C231" s="52"/>
      <c r="D231" s="52"/>
    </row>
    <row r="232" spans="1:4" x14ac:dyDescent="0.2">
      <c r="A232" s="50"/>
      <c r="B232" s="51"/>
      <c r="C232" s="52"/>
      <c r="D232" s="52"/>
    </row>
    <row r="233" spans="1:4" x14ac:dyDescent="0.2">
      <c r="A233" s="50"/>
      <c r="B233" s="51"/>
      <c r="C233" s="52"/>
      <c r="D233" s="52"/>
    </row>
    <row r="234" spans="1:4" x14ac:dyDescent="0.2">
      <c r="A234" s="50"/>
      <c r="B234" s="51"/>
      <c r="C234" s="52"/>
      <c r="D234" s="52"/>
    </row>
    <row r="235" spans="1:4" x14ac:dyDescent="0.2">
      <c r="A235" s="50"/>
      <c r="B235" s="51"/>
      <c r="C235" s="52"/>
      <c r="D235" s="52"/>
    </row>
    <row r="236" spans="1:4" x14ac:dyDescent="0.2">
      <c r="A236" s="50"/>
      <c r="B236" s="51"/>
      <c r="C236" s="52"/>
      <c r="D236" s="52"/>
    </row>
    <row r="237" spans="1:4" x14ac:dyDescent="0.2">
      <c r="A237" s="50"/>
      <c r="B237" s="51"/>
      <c r="C237" s="52"/>
      <c r="D237" s="52"/>
    </row>
    <row r="238" spans="1:4" x14ac:dyDescent="0.2">
      <c r="A238" s="50"/>
      <c r="B238" s="51"/>
      <c r="C238" s="52"/>
      <c r="D238" s="52"/>
    </row>
    <row r="239" spans="1:4" x14ac:dyDescent="0.2">
      <c r="A239" s="50"/>
      <c r="B239" s="51"/>
      <c r="C239" s="52"/>
      <c r="D239" s="52"/>
    </row>
    <row r="240" spans="1:4" x14ac:dyDescent="0.2">
      <c r="A240" s="50"/>
      <c r="B240" s="51"/>
      <c r="C240" s="52"/>
      <c r="D240" s="52"/>
    </row>
    <row r="241" spans="1:4" x14ac:dyDescent="0.2">
      <c r="A241" s="50"/>
      <c r="B241" s="51"/>
      <c r="C241" s="52"/>
      <c r="D241" s="52"/>
    </row>
    <row r="242" spans="1:4" x14ac:dyDescent="0.2">
      <c r="A242" s="50"/>
      <c r="B242" s="51"/>
      <c r="C242" s="52"/>
      <c r="D242" s="52"/>
    </row>
    <row r="243" spans="1:4" x14ac:dyDescent="0.2">
      <c r="A243" s="50"/>
      <c r="B243" s="51"/>
      <c r="C243" s="52"/>
      <c r="D243" s="52"/>
    </row>
    <row r="244" spans="1:4" x14ac:dyDescent="0.2">
      <c r="A244" s="50"/>
      <c r="B244" s="51"/>
      <c r="C244" s="52"/>
      <c r="D244" s="52"/>
    </row>
    <row r="245" spans="1:4" x14ac:dyDescent="0.2">
      <c r="A245" s="50"/>
      <c r="B245" s="51"/>
      <c r="C245" s="52"/>
      <c r="D245" s="52"/>
    </row>
    <row r="246" spans="1:4" x14ac:dyDescent="0.2">
      <c r="A246" s="50"/>
      <c r="B246" s="51"/>
      <c r="C246" s="52"/>
      <c r="D246" s="52"/>
    </row>
    <row r="247" spans="1:4" x14ac:dyDescent="0.2">
      <c r="A247" s="50"/>
      <c r="B247" s="51"/>
      <c r="C247" s="52"/>
      <c r="D247" s="52"/>
    </row>
    <row r="248" spans="1:4" x14ac:dyDescent="0.2">
      <c r="A248" s="50"/>
      <c r="B248" s="51"/>
      <c r="C248" s="52"/>
      <c r="D248" s="52"/>
    </row>
    <row r="249" spans="1:4" x14ac:dyDescent="0.2">
      <c r="A249" s="50"/>
      <c r="B249" s="51"/>
      <c r="C249" s="52"/>
      <c r="D249" s="52"/>
    </row>
    <row r="250" spans="1:4" x14ac:dyDescent="0.2">
      <c r="A250" s="50"/>
      <c r="B250" s="51"/>
      <c r="C250" s="52"/>
      <c r="D250" s="52"/>
    </row>
    <row r="251" spans="1:4" x14ac:dyDescent="0.2">
      <c r="A251" s="50"/>
      <c r="B251" s="51"/>
      <c r="C251" s="52"/>
      <c r="D251" s="52"/>
    </row>
    <row r="252" spans="1:4" x14ac:dyDescent="0.2">
      <c r="A252" s="50"/>
      <c r="B252" s="51"/>
      <c r="C252" s="52"/>
      <c r="D252" s="52"/>
    </row>
    <row r="253" spans="1:4" x14ac:dyDescent="0.2">
      <c r="A253" s="50"/>
      <c r="B253" s="51"/>
      <c r="C253" s="52"/>
      <c r="D253" s="52"/>
    </row>
    <row r="254" spans="1:4" x14ac:dyDescent="0.2">
      <c r="A254" s="50"/>
      <c r="B254" s="51"/>
      <c r="C254" s="52"/>
      <c r="D254" s="52"/>
    </row>
    <row r="255" spans="1:4" x14ac:dyDescent="0.2">
      <c r="A255" s="50"/>
      <c r="B255" s="51"/>
      <c r="C255" s="52"/>
      <c r="D255" s="52"/>
    </row>
    <row r="256" spans="1:4" x14ac:dyDescent="0.2">
      <c r="A256" s="50"/>
      <c r="B256" s="51"/>
      <c r="C256" s="52"/>
      <c r="D256" s="52"/>
    </row>
    <row r="257" spans="1:4" x14ac:dyDescent="0.2">
      <c r="A257" s="50"/>
      <c r="B257" s="51"/>
      <c r="C257" s="52"/>
      <c r="D257" s="52"/>
    </row>
    <row r="258" spans="1:4" x14ac:dyDescent="0.2">
      <c r="A258" s="50"/>
      <c r="B258" s="51"/>
      <c r="C258" s="52"/>
      <c r="D258" s="52"/>
    </row>
    <row r="259" spans="1:4" x14ac:dyDescent="0.2">
      <c r="A259" s="50"/>
      <c r="B259" s="51"/>
      <c r="C259" s="52"/>
      <c r="D259" s="52"/>
    </row>
    <row r="260" spans="1:4" x14ac:dyDescent="0.2">
      <c r="A260" s="50"/>
      <c r="B260" s="51"/>
      <c r="C260" s="52"/>
      <c r="D260" s="52"/>
    </row>
    <row r="261" spans="1:4" x14ac:dyDescent="0.2">
      <c r="A261" s="50"/>
      <c r="B261" s="51"/>
      <c r="C261" s="52"/>
      <c r="D261" s="52"/>
    </row>
    <row r="262" spans="1:4" x14ac:dyDescent="0.2">
      <c r="A262" s="50"/>
      <c r="B262" s="51"/>
      <c r="C262" s="52"/>
      <c r="D262" s="52"/>
    </row>
    <row r="263" spans="1:4" x14ac:dyDescent="0.2">
      <c r="A263" s="50"/>
      <c r="B263" s="51"/>
      <c r="C263" s="52"/>
      <c r="D263" s="52"/>
    </row>
    <row r="264" spans="1:4" x14ac:dyDescent="0.2">
      <c r="A264" s="50"/>
      <c r="B264" s="51"/>
      <c r="C264" s="52"/>
      <c r="D264" s="52"/>
    </row>
    <row r="265" spans="1:4" x14ac:dyDescent="0.2">
      <c r="A265" s="50"/>
      <c r="B265" s="51"/>
      <c r="C265" s="52"/>
      <c r="D265" s="52"/>
    </row>
    <row r="266" spans="1:4" x14ac:dyDescent="0.2">
      <c r="A266" s="50"/>
      <c r="B266" s="51"/>
      <c r="C266" s="52"/>
      <c r="D266" s="52"/>
    </row>
    <row r="267" spans="1:4" x14ac:dyDescent="0.2">
      <c r="A267" s="50"/>
      <c r="B267" s="51"/>
      <c r="C267" s="52"/>
      <c r="D267" s="52"/>
    </row>
    <row r="268" spans="1:4" x14ac:dyDescent="0.2">
      <c r="A268" s="50"/>
      <c r="B268" s="51"/>
      <c r="C268" s="52"/>
      <c r="D268" s="52"/>
    </row>
    <row r="269" spans="1:4" x14ac:dyDescent="0.2">
      <c r="A269" s="50"/>
      <c r="B269" s="51"/>
      <c r="C269" s="52"/>
      <c r="D269" s="52"/>
    </row>
    <row r="270" spans="1:4" x14ac:dyDescent="0.2">
      <c r="A270" s="50"/>
      <c r="B270" s="51"/>
      <c r="C270" s="52"/>
      <c r="D270" s="52"/>
    </row>
    <row r="271" spans="1:4" x14ac:dyDescent="0.2">
      <c r="A271" s="50"/>
      <c r="B271" s="51"/>
      <c r="C271" s="52"/>
      <c r="D271" s="52"/>
    </row>
    <row r="272" spans="1:4" x14ac:dyDescent="0.2">
      <c r="A272" s="50"/>
      <c r="B272" s="51"/>
      <c r="C272" s="52"/>
      <c r="D272" s="52"/>
    </row>
    <row r="273" spans="1:4" x14ac:dyDescent="0.2">
      <c r="A273" s="50"/>
      <c r="B273" s="51"/>
      <c r="C273" s="52"/>
      <c r="D273" s="52"/>
    </row>
    <row r="274" spans="1:4" x14ac:dyDescent="0.2">
      <c r="A274" s="50"/>
      <c r="B274" s="51"/>
      <c r="C274" s="52"/>
      <c r="D274" s="52"/>
    </row>
    <row r="275" spans="1:4" x14ac:dyDescent="0.2">
      <c r="A275" s="50"/>
      <c r="B275" s="51"/>
      <c r="C275" s="52"/>
      <c r="D275" s="52"/>
    </row>
    <row r="276" spans="1:4" x14ac:dyDescent="0.2">
      <c r="A276" s="50"/>
      <c r="B276" s="51"/>
      <c r="C276" s="52"/>
      <c r="D276" s="52"/>
    </row>
    <row r="277" spans="1:4" x14ac:dyDescent="0.2">
      <c r="B277" s="58"/>
      <c r="C277" s="59"/>
      <c r="D277" s="59"/>
    </row>
    <row r="278" spans="1:4" x14ac:dyDescent="0.2">
      <c r="B278" s="58"/>
      <c r="C278" s="59"/>
      <c r="D278" s="59"/>
    </row>
    <row r="279" spans="1:4" x14ac:dyDescent="0.2">
      <c r="B279" s="58"/>
      <c r="C279" s="59"/>
      <c r="D279" s="59"/>
    </row>
    <row r="280" spans="1:4" x14ac:dyDescent="0.2">
      <c r="B280" s="58"/>
      <c r="C280" s="59"/>
      <c r="D280" s="59"/>
    </row>
    <row r="281" spans="1:4" x14ac:dyDescent="0.2">
      <c r="B281" s="58"/>
      <c r="C281" s="59"/>
      <c r="D281" s="59"/>
    </row>
    <row r="282" spans="1:4" x14ac:dyDescent="0.2">
      <c r="B282" s="58"/>
      <c r="C282" s="59"/>
      <c r="D282" s="59"/>
    </row>
    <row r="283" spans="1:4" x14ac:dyDescent="0.2">
      <c r="B283" s="58"/>
      <c r="C283" s="59"/>
      <c r="D283" s="59"/>
    </row>
    <row r="284" spans="1:4" x14ac:dyDescent="0.2">
      <c r="B284" s="58"/>
      <c r="C284" s="59"/>
      <c r="D284" s="59"/>
    </row>
    <row r="285" spans="1:4" x14ac:dyDescent="0.2">
      <c r="B285" s="58"/>
      <c r="C285" s="59"/>
      <c r="D285" s="59"/>
    </row>
    <row r="286" spans="1:4" x14ac:dyDescent="0.2">
      <c r="B286" s="58"/>
      <c r="C286" s="59"/>
      <c r="D286" s="59"/>
    </row>
    <row r="287" spans="1:4" x14ac:dyDescent="0.2">
      <c r="B287" s="58"/>
      <c r="C287" s="59"/>
      <c r="D287" s="59"/>
    </row>
    <row r="288" spans="1:4" x14ac:dyDescent="0.2">
      <c r="B288" s="58"/>
      <c r="C288" s="59"/>
      <c r="D288" s="59"/>
    </row>
    <row r="289" spans="2:4" x14ac:dyDescent="0.2">
      <c r="B289" s="58"/>
      <c r="C289" s="59"/>
      <c r="D289" s="59"/>
    </row>
    <row r="290" spans="2:4" x14ac:dyDescent="0.2">
      <c r="B290" s="58"/>
      <c r="C290" s="59"/>
      <c r="D290" s="59"/>
    </row>
    <row r="291" spans="2:4" x14ac:dyDescent="0.2">
      <c r="B291" s="58"/>
      <c r="C291" s="59"/>
      <c r="D291" s="59"/>
    </row>
    <row r="292" spans="2:4" x14ac:dyDescent="0.2">
      <c r="B292" s="58"/>
      <c r="C292" s="59"/>
      <c r="D292" s="59"/>
    </row>
    <row r="293" spans="2:4" x14ac:dyDescent="0.2">
      <c r="B293" s="58"/>
      <c r="C293" s="59"/>
      <c r="D293" s="59"/>
    </row>
    <row r="294" spans="2:4" x14ac:dyDescent="0.2">
      <c r="B294" s="58"/>
      <c r="C294" s="59"/>
      <c r="D294" s="59"/>
    </row>
    <row r="295" spans="2:4" x14ac:dyDescent="0.2">
      <c r="B295" s="58"/>
      <c r="C295" s="59"/>
      <c r="D295" s="59"/>
    </row>
    <row r="296" spans="2:4" x14ac:dyDescent="0.2">
      <c r="B296" s="58"/>
      <c r="C296" s="59"/>
      <c r="D296" s="59"/>
    </row>
    <row r="297" spans="2:4" x14ac:dyDescent="0.2">
      <c r="B297" s="58"/>
      <c r="C297" s="59"/>
      <c r="D297" s="59"/>
    </row>
    <row r="298" spans="2:4" x14ac:dyDescent="0.2">
      <c r="B298" s="58"/>
      <c r="C298" s="59"/>
      <c r="D298" s="59"/>
    </row>
    <row r="299" spans="2:4" x14ac:dyDescent="0.2">
      <c r="B299" s="58"/>
      <c r="C299" s="59"/>
      <c r="D299" s="59"/>
    </row>
    <row r="300" spans="2:4" x14ac:dyDescent="0.2">
      <c r="B300" s="58"/>
      <c r="C300" s="59"/>
      <c r="D300" s="59"/>
    </row>
    <row r="301" spans="2:4" x14ac:dyDescent="0.2">
      <c r="B301" s="58"/>
      <c r="C301" s="59"/>
      <c r="D301" s="59"/>
    </row>
    <row r="302" spans="2:4" x14ac:dyDescent="0.2">
      <c r="B302" s="58"/>
      <c r="C302" s="59"/>
      <c r="D302" s="59"/>
    </row>
    <row r="303" spans="2:4" x14ac:dyDescent="0.2">
      <c r="B303" s="58"/>
      <c r="C303" s="59"/>
      <c r="D303" s="59"/>
    </row>
    <row r="304" spans="2:4" x14ac:dyDescent="0.2">
      <c r="B304" s="58"/>
      <c r="C304" s="59"/>
      <c r="D304" s="59"/>
    </row>
    <row r="305" spans="2:4" x14ac:dyDescent="0.2">
      <c r="B305" s="58"/>
      <c r="C305" s="59"/>
      <c r="D305" s="59"/>
    </row>
    <row r="306" spans="2:4" x14ac:dyDescent="0.2">
      <c r="B306" s="58"/>
      <c r="C306" s="59"/>
      <c r="D306" s="59"/>
    </row>
    <row r="307" spans="2:4" x14ac:dyDescent="0.2">
      <c r="B307" s="58"/>
      <c r="C307" s="59"/>
      <c r="D307" s="59"/>
    </row>
    <row r="308" spans="2:4" x14ac:dyDescent="0.2">
      <c r="B308" s="58"/>
      <c r="C308" s="59"/>
      <c r="D308" s="59"/>
    </row>
    <row r="309" spans="2:4" x14ac:dyDescent="0.2">
      <c r="B309" s="58"/>
      <c r="C309" s="59"/>
      <c r="D309" s="59"/>
    </row>
    <row r="310" spans="2:4" x14ac:dyDescent="0.2">
      <c r="B310" s="58"/>
      <c r="C310" s="59"/>
      <c r="D310" s="59"/>
    </row>
    <row r="311" spans="2:4" x14ac:dyDescent="0.2">
      <c r="B311" s="58"/>
      <c r="C311" s="59"/>
      <c r="D311" s="59"/>
    </row>
    <row r="312" spans="2:4" x14ac:dyDescent="0.2">
      <c r="B312" s="58"/>
      <c r="C312" s="59"/>
      <c r="D312" s="59"/>
    </row>
    <row r="313" spans="2:4" x14ac:dyDescent="0.2">
      <c r="B313" s="58"/>
      <c r="C313" s="59"/>
      <c r="D313" s="59"/>
    </row>
    <row r="314" spans="2:4" x14ac:dyDescent="0.2">
      <c r="B314" s="58"/>
      <c r="C314" s="59"/>
      <c r="D314" s="59"/>
    </row>
    <row r="315" spans="2:4" x14ac:dyDescent="0.2">
      <c r="B315" s="58"/>
      <c r="C315" s="59"/>
      <c r="D315" s="59"/>
    </row>
    <row r="316" spans="2:4" x14ac:dyDescent="0.2">
      <c r="B316" s="58"/>
      <c r="C316" s="59"/>
      <c r="D316" s="59"/>
    </row>
    <row r="317" spans="2:4" x14ac:dyDescent="0.2">
      <c r="B317" s="58"/>
      <c r="C317" s="59"/>
      <c r="D317" s="59"/>
    </row>
    <row r="318" spans="2:4" x14ac:dyDescent="0.2">
      <c r="B318" s="58"/>
      <c r="C318" s="59"/>
      <c r="D318" s="59"/>
    </row>
    <row r="319" spans="2:4" x14ac:dyDescent="0.2">
      <c r="B319" s="58"/>
      <c r="C319" s="59"/>
      <c r="D319" s="59"/>
    </row>
    <row r="320" spans="2:4" x14ac:dyDescent="0.2">
      <c r="B320" s="58"/>
      <c r="C320" s="59"/>
      <c r="D320" s="59"/>
    </row>
    <row r="321" spans="2:4" x14ac:dyDescent="0.2">
      <c r="B321" s="58"/>
      <c r="C321" s="59"/>
      <c r="D321" s="59"/>
    </row>
    <row r="322" spans="2:4" x14ac:dyDescent="0.2">
      <c r="B322" s="58"/>
      <c r="C322" s="59"/>
      <c r="D322" s="59"/>
    </row>
    <row r="323" spans="2:4" x14ac:dyDescent="0.2">
      <c r="B323" s="58"/>
      <c r="C323" s="59"/>
      <c r="D323" s="59"/>
    </row>
    <row r="324" spans="2:4" x14ac:dyDescent="0.2">
      <c r="B324" s="58"/>
      <c r="C324" s="59"/>
      <c r="D324" s="59"/>
    </row>
    <row r="325" spans="2:4" x14ac:dyDescent="0.2">
      <c r="B325" s="58"/>
      <c r="C325" s="59"/>
      <c r="D325" s="59"/>
    </row>
    <row r="326" spans="2:4" x14ac:dyDescent="0.2">
      <c r="B326" s="58"/>
      <c r="C326" s="59"/>
      <c r="D326" s="59"/>
    </row>
    <row r="327" spans="2:4" x14ac:dyDescent="0.2">
      <c r="B327" s="58"/>
      <c r="C327" s="59"/>
      <c r="D327" s="59"/>
    </row>
    <row r="328" spans="2:4" x14ac:dyDescent="0.2">
      <c r="B328" s="58"/>
      <c r="C328" s="59"/>
      <c r="D328" s="59"/>
    </row>
    <row r="329" spans="2:4" x14ac:dyDescent="0.2">
      <c r="B329" s="58"/>
      <c r="C329" s="59"/>
      <c r="D329" s="59"/>
    </row>
    <row r="330" spans="2:4" x14ac:dyDescent="0.2">
      <c r="B330" s="58"/>
      <c r="C330" s="59"/>
      <c r="D330" s="59"/>
    </row>
    <row r="331" spans="2:4" x14ac:dyDescent="0.2">
      <c r="B331" s="58"/>
      <c r="C331" s="59"/>
      <c r="D331" s="59"/>
    </row>
    <row r="332" spans="2:4" x14ac:dyDescent="0.2">
      <c r="B332" s="58"/>
      <c r="C332" s="59"/>
      <c r="D332" s="59"/>
    </row>
    <row r="333" spans="2:4" x14ac:dyDescent="0.2">
      <c r="B333" s="58"/>
      <c r="C333" s="59"/>
      <c r="D333" s="59"/>
    </row>
    <row r="334" spans="2:4" x14ac:dyDescent="0.2">
      <c r="B334" s="58"/>
      <c r="C334" s="59"/>
      <c r="D334" s="59"/>
    </row>
    <row r="335" spans="2:4" x14ac:dyDescent="0.2">
      <c r="B335" s="58"/>
      <c r="C335" s="59"/>
      <c r="D335" s="59"/>
    </row>
    <row r="336" spans="2:4" x14ac:dyDescent="0.2">
      <c r="B336" s="58"/>
      <c r="C336" s="59"/>
      <c r="D336" s="59"/>
    </row>
    <row r="337" spans="2:4" x14ac:dyDescent="0.2">
      <c r="B337" s="58"/>
      <c r="C337" s="59"/>
      <c r="D337" s="59"/>
    </row>
    <row r="338" spans="2:4" x14ac:dyDescent="0.2">
      <c r="B338" s="58"/>
      <c r="C338" s="59"/>
      <c r="D338" s="59"/>
    </row>
    <row r="339" spans="2:4" x14ac:dyDescent="0.2">
      <c r="B339" s="58"/>
      <c r="C339" s="59"/>
      <c r="D339" s="59"/>
    </row>
    <row r="340" spans="2:4" x14ac:dyDescent="0.2">
      <c r="B340" s="58"/>
      <c r="C340" s="59"/>
      <c r="D340" s="59"/>
    </row>
    <row r="341" spans="2:4" x14ac:dyDescent="0.2">
      <c r="B341" s="58"/>
      <c r="C341" s="59"/>
      <c r="D341" s="59"/>
    </row>
    <row r="342" spans="2:4" x14ac:dyDescent="0.2">
      <c r="B342" s="58"/>
      <c r="C342" s="59"/>
      <c r="D342" s="59"/>
    </row>
    <row r="343" spans="2:4" x14ac:dyDescent="0.2">
      <c r="B343" s="58"/>
      <c r="C343" s="59"/>
      <c r="D343" s="59"/>
    </row>
    <row r="344" spans="2:4" x14ac:dyDescent="0.2">
      <c r="B344" s="58"/>
      <c r="C344" s="59"/>
      <c r="D344" s="59"/>
    </row>
    <row r="345" spans="2:4" x14ac:dyDescent="0.2">
      <c r="B345" s="58"/>
      <c r="C345" s="59"/>
      <c r="D345" s="59"/>
    </row>
    <row r="346" spans="2:4" x14ac:dyDescent="0.2">
      <c r="B346" s="58"/>
      <c r="C346" s="59"/>
      <c r="D346" s="59"/>
    </row>
    <row r="347" spans="2:4" x14ac:dyDescent="0.2">
      <c r="B347" s="58"/>
      <c r="C347" s="59"/>
      <c r="D347" s="59"/>
    </row>
    <row r="348" spans="2:4" x14ac:dyDescent="0.2">
      <c r="B348" s="58"/>
      <c r="C348" s="59"/>
      <c r="D348" s="59"/>
    </row>
    <row r="349" spans="2:4" x14ac:dyDescent="0.2">
      <c r="B349" s="58"/>
      <c r="C349" s="59"/>
      <c r="D349" s="59"/>
    </row>
    <row r="350" spans="2:4" x14ac:dyDescent="0.2">
      <c r="B350" s="58"/>
      <c r="C350" s="59"/>
      <c r="D350" s="59"/>
    </row>
    <row r="351" spans="2:4" x14ac:dyDescent="0.2">
      <c r="B351" s="58"/>
      <c r="C351" s="59"/>
      <c r="D351" s="59"/>
    </row>
    <row r="352" spans="2:4" x14ac:dyDescent="0.2">
      <c r="B352" s="58"/>
      <c r="C352" s="59"/>
      <c r="D352" s="59"/>
    </row>
    <row r="353" spans="2:4" x14ac:dyDescent="0.2">
      <c r="B353" s="58"/>
      <c r="C353" s="59"/>
      <c r="D353" s="59"/>
    </row>
    <row r="354" spans="2:4" x14ac:dyDescent="0.2">
      <c r="B354" s="58"/>
      <c r="C354" s="59"/>
      <c r="D354" s="59"/>
    </row>
    <row r="355" spans="2:4" x14ac:dyDescent="0.2">
      <c r="B355" s="58"/>
      <c r="C355" s="59"/>
      <c r="D355" s="59"/>
    </row>
    <row r="356" spans="2:4" x14ac:dyDescent="0.2">
      <c r="B356" s="58"/>
      <c r="C356" s="59"/>
      <c r="D356" s="59"/>
    </row>
    <row r="357" spans="2:4" x14ac:dyDescent="0.2">
      <c r="B357" s="58"/>
      <c r="C357" s="59"/>
      <c r="D357" s="59"/>
    </row>
    <row r="358" spans="2:4" x14ac:dyDescent="0.2">
      <c r="B358" s="58"/>
      <c r="C358" s="59"/>
      <c r="D358" s="59"/>
    </row>
    <row r="359" spans="2:4" x14ac:dyDescent="0.2">
      <c r="B359" s="58"/>
      <c r="C359" s="59"/>
      <c r="D359" s="59"/>
    </row>
    <row r="360" spans="2:4" x14ac:dyDescent="0.2">
      <c r="B360" s="58"/>
      <c r="C360" s="59"/>
      <c r="D360" s="59"/>
    </row>
    <row r="361" spans="2:4" x14ac:dyDescent="0.2">
      <c r="B361" s="58"/>
      <c r="C361" s="59"/>
      <c r="D361" s="59"/>
    </row>
    <row r="362" spans="2:4" x14ac:dyDescent="0.2">
      <c r="B362" s="58"/>
      <c r="C362" s="59"/>
      <c r="D362" s="59"/>
    </row>
    <row r="363" spans="2:4" x14ac:dyDescent="0.2">
      <c r="B363" s="58"/>
      <c r="C363" s="59"/>
      <c r="D363" s="59"/>
    </row>
    <row r="364" spans="2:4" x14ac:dyDescent="0.2">
      <c r="B364" s="58"/>
      <c r="C364" s="59"/>
      <c r="D364" s="59"/>
    </row>
    <row r="365" spans="2:4" x14ac:dyDescent="0.2">
      <c r="B365" s="58"/>
      <c r="C365" s="59"/>
      <c r="D365" s="59"/>
    </row>
    <row r="366" spans="2:4" x14ac:dyDescent="0.2">
      <c r="B366" s="58"/>
      <c r="C366" s="59"/>
      <c r="D366" s="59"/>
    </row>
    <row r="367" spans="2:4" x14ac:dyDescent="0.2">
      <c r="B367" s="58"/>
      <c r="C367" s="59"/>
      <c r="D367" s="59"/>
    </row>
    <row r="368" spans="2:4" x14ac:dyDescent="0.2">
      <c r="B368" s="58"/>
      <c r="C368" s="59"/>
      <c r="D368" s="59"/>
    </row>
    <row r="369" spans="2:4" x14ac:dyDescent="0.2">
      <c r="B369" s="58"/>
      <c r="C369" s="59"/>
      <c r="D369" s="59"/>
    </row>
    <row r="370" spans="2:4" x14ac:dyDescent="0.2">
      <c r="B370" s="58"/>
      <c r="C370" s="59"/>
      <c r="D370" s="59"/>
    </row>
    <row r="371" spans="2:4" x14ac:dyDescent="0.2">
      <c r="B371" s="58"/>
      <c r="C371" s="59"/>
      <c r="D371" s="59"/>
    </row>
    <row r="372" spans="2:4" x14ac:dyDescent="0.2">
      <c r="B372" s="58"/>
      <c r="C372" s="59"/>
      <c r="D372" s="59"/>
    </row>
    <row r="373" spans="2:4" x14ac:dyDescent="0.2">
      <c r="B373" s="58"/>
      <c r="C373" s="59"/>
      <c r="D373" s="59"/>
    </row>
    <row r="374" spans="2:4" x14ac:dyDescent="0.2">
      <c r="B374" s="58"/>
      <c r="C374" s="59"/>
      <c r="D374" s="59"/>
    </row>
    <row r="375" spans="2:4" x14ac:dyDescent="0.2">
      <c r="B375" s="58"/>
      <c r="C375" s="59"/>
      <c r="D375" s="59"/>
    </row>
    <row r="376" spans="2:4" x14ac:dyDescent="0.2">
      <c r="B376" s="58"/>
      <c r="C376" s="59"/>
      <c r="D376" s="59"/>
    </row>
    <row r="377" spans="2:4" x14ac:dyDescent="0.2">
      <c r="B377" s="58"/>
      <c r="C377" s="59"/>
      <c r="D377" s="59"/>
    </row>
    <row r="378" spans="2:4" x14ac:dyDescent="0.2">
      <c r="B378" s="58"/>
      <c r="C378" s="59"/>
      <c r="D378" s="59"/>
    </row>
    <row r="379" spans="2:4" x14ac:dyDescent="0.2">
      <c r="B379" s="58"/>
      <c r="C379" s="59"/>
      <c r="D379" s="59"/>
    </row>
    <row r="380" spans="2:4" x14ac:dyDescent="0.2">
      <c r="B380" s="58"/>
      <c r="C380" s="59"/>
      <c r="D380" s="59"/>
    </row>
    <row r="381" spans="2:4" x14ac:dyDescent="0.2">
      <c r="B381" s="58"/>
      <c r="C381" s="59"/>
      <c r="D381" s="59"/>
    </row>
    <row r="382" spans="2:4" x14ac:dyDescent="0.2">
      <c r="B382" s="58"/>
      <c r="C382" s="59"/>
      <c r="D382" s="59"/>
    </row>
    <row r="383" spans="2:4" x14ac:dyDescent="0.2">
      <c r="B383" s="58"/>
      <c r="C383" s="59"/>
      <c r="D383" s="59"/>
    </row>
    <row r="384" spans="2:4" x14ac:dyDescent="0.2">
      <c r="B384" s="58"/>
      <c r="C384" s="59"/>
      <c r="D384" s="59"/>
    </row>
    <row r="385" spans="2:4" x14ac:dyDescent="0.2">
      <c r="B385" s="58"/>
      <c r="C385" s="59"/>
      <c r="D385" s="59"/>
    </row>
    <row r="386" spans="2:4" x14ac:dyDescent="0.2">
      <c r="B386" s="58"/>
      <c r="C386" s="59"/>
      <c r="D386" s="59"/>
    </row>
    <row r="387" spans="2:4" x14ac:dyDescent="0.2">
      <c r="B387" s="58"/>
      <c r="C387" s="59"/>
      <c r="D387" s="59"/>
    </row>
    <row r="388" spans="2:4" x14ac:dyDescent="0.2">
      <c r="B388" s="58"/>
      <c r="C388" s="59"/>
      <c r="D388" s="59"/>
    </row>
    <row r="389" spans="2:4" x14ac:dyDescent="0.2">
      <c r="B389" s="58"/>
      <c r="C389" s="59"/>
      <c r="D389" s="59"/>
    </row>
    <row r="390" spans="2:4" x14ac:dyDescent="0.2">
      <c r="B390" s="58"/>
      <c r="C390" s="59"/>
      <c r="D390" s="59"/>
    </row>
    <row r="391" spans="2:4" x14ac:dyDescent="0.2">
      <c r="B391" s="58"/>
      <c r="C391" s="59"/>
      <c r="D391" s="59"/>
    </row>
    <row r="392" spans="2:4" x14ac:dyDescent="0.2">
      <c r="B392" s="58"/>
      <c r="C392" s="59"/>
      <c r="D392" s="59"/>
    </row>
    <row r="393" spans="2:4" x14ac:dyDescent="0.2">
      <c r="B393" s="58"/>
      <c r="C393" s="59"/>
      <c r="D393" s="59"/>
    </row>
    <row r="394" spans="2:4" x14ac:dyDescent="0.2">
      <c r="B394" s="58"/>
      <c r="C394" s="59"/>
      <c r="D394" s="59"/>
    </row>
    <row r="395" spans="2:4" x14ac:dyDescent="0.2">
      <c r="B395" s="58"/>
      <c r="C395" s="59"/>
      <c r="D395" s="59"/>
    </row>
    <row r="396" spans="2:4" x14ac:dyDescent="0.2">
      <c r="B396" s="58"/>
      <c r="C396" s="59"/>
      <c r="D396" s="59"/>
    </row>
    <row r="397" spans="2:4" x14ac:dyDescent="0.2">
      <c r="B397" s="58"/>
      <c r="C397" s="59"/>
      <c r="D397" s="59"/>
    </row>
    <row r="398" spans="2:4" x14ac:dyDescent="0.2">
      <c r="B398" s="58"/>
      <c r="C398" s="59"/>
      <c r="D398" s="59"/>
    </row>
    <row r="399" spans="2:4" x14ac:dyDescent="0.2">
      <c r="B399" s="58"/>
      <c r="C399" s="59"/>
      <c r="D399" s="59"/>
    </row>
    <row r="400" spans="2:4" x14ac:dyDescent="0.2">
      <c r="B400" s="58"/>
      <c r="C400" s="59"/>
      <c r="D400" s="59"/>
    </row>
    <row r="401" spans="2:4" x14ac:dyDescent="0.2">
      <c r="B401" s="58"/>
      <c r="C401" s="59"/>
      <c r="D401" s="59"/>
    </row>
    <row r="402" spans="2:4" x14ac:dyDescent="0.2">
      <c r="B402" s="58"/>
      <c r="C402" s="59"/>
      <c r="D402" s="59"/>
    </row>
    <row r="403" spans="2:4" x14ac:dyDescent="0.2">
      <c r="B403" s="58"/>
      <c r="C403" s="59"/>
      <c r="D403" s="59"/>
    </row>
    <row r="404" spans="2:4" x14ac:dyDescent="0.2">
      <c r="B404" s="58"/>
      <c r="C404" s="59"/>
      <c r="D404" s="59"/>
    </row>
    <row r="405" spans="2:4" x14ac:dyDescent="0.2">
      <c r="B405" s="58"/>
      <c r="C405" s="59"/>
      <c r="D405" s="59"/>
    </row>
    <row r="406" spans="2:4" x14ac:dyDescent="0.2">
      <c r="B406" s="58"/>
      <c r="C406" s="59"/>
      <c r="D406" s="59"/>
    </row>
    <row r="407" spans="2:4" x14ac:dyDescent="0.2">
      <c r="B407" s="58"/>
      <c r="C407" s="59"/>
      <c r="D407" s="59"/>
    </row>
    <row r="408" spans="2:4" x14ac:dyDescent="0.2">
      <c r="B408" s="58"/>
      <c r="C408" s="59"/>
      <c r="D408" s="59"/>
    </row>
    <row r="409" spans="2:4" x14ac:dyDescent="0.2">
      <c r="B409" s="58"/>
      <c r="C409" s="59"/>
      <c r="D409" s="59"/>
    </row>
    <row r="410" spans="2:4" x14ac:dyDescent="0.2">
      <c r="B410" s="58"/>
      <c r="C410" s="59"/>
      <c r="D410" s="59"/>
    </row>
    <row r="411" spans="2:4" x14ac:dyDescent="0.2">
      <c r="B411" s="58"/>
      <c r="C411" s="59"/>
      <c r="D411" s="59"/>
    </row>
    <row r="412" spans="2:4" x14ac:dyDescent="0.2">
      <c r="B412" s="58"/>
      <c r="C412" s="59"/>
      <c r="D412" s="59"/>
    </row>
    <row r="413" spans="2:4" x14ac:dyDescent="0.2">
      <c r="B413" s="58"/>
      <c r="C413" s="59"/>
      <c r="D413" s="59"/>
    </row>
    <row r="414" spans="2:4" x14ac:dyDescent="0.2">
      <c r="B414" s="58"/>
      <c r="C414" s="59"/>
      <c r="D414" s="59"/>
    </row>
    <row r="415" spans="2:4" x14ac:dyDescent="0.2">
      <c r="B415" s="58"/>
      <c r="C415" s="59"/>
      <c r="D415" s="59"/>
    </row>
    <row r="416" spans="2:4" x14ac:dyDescent="0.2">
      <c r="B416" s="58"/>
      <c r="C416" s="59"/>
      <c r="D416" s="59"/>
    </row>
    <row r="417" spans="2:4" x14ac:dyDescent="0.2">
      <c r="B417" s="58"/>
      <c r="C417" s="59"/>
      <c r="D417" s="59"/>
    </row>
    <row r="418" spans="2:4" x14ac:dyDescent="0.2">
      <c r="B418" s="58"/>
      <c r="C418" s="59"/>
      <c r="D418" s="59"/>
    </row>
    <row r="419" spans="2:4" x14ac:dyDescent="0.2">
      <c r="B419" s="58"/>
      <c r="C419" s="59"/>
      <c r="D419" s="59"/>
    </row>
    <row r="420" spans="2:4" x14ac:dyDescent="0.2">
      <c r="B420" s="58"/>
      <c r="C420" s="59"/>
      <c r="D420" s="59"/>
    </row>
    <row r="421" spans="2:4" x14ac:dyDescent="0.2">
      <c r="B421" s="58"/>
      <c r="C421" s="59"/>
      <c r="D421" s="59"/>
    </row>
    <row r="422" spans="2:4" x14ac:dyDescent="0.2">
      <c r="B422" s="58"/>
      <c r="C422" s="59"/>
      <c r="D422" s="59"/>
    </row>
    <row r="423" spans="2:4" x14ac:dyDescent="0.2">
      <c r="B423" s="58"/>
      <c r="C423" s="59"/>
      <c r="D423" s="59"/>
    </row>
    <row r="424" spans="2:4" x14ac:dyDescent="0.2">
      <c r="B424" s="58"/>
      <c r="C424" s="59"/>
      <c r="D424" s="59"/>
    </row>
    <row r="425" spans="2:4" x14ac:dyDescent="0.2">
      <c r="B425" s="58"/>
      <c r="C425" s="59"/>
      <c r="D425" s="59"/>
    </row>
    <row r="426" spans="2:4" x14ac:dyDescent="0.2">
      <c r="B426" s="58"/>
      <c r="C426" s="59"/>
      <c r="D426" s="59"/>
    </row>
    <row r="427" spans="2:4" x14ac:dyDescent="0.2">
      <c r="B427" s="58"/>
      <c r="C427" s="59"/>
      <c r="D427" s="59"/>
    </row>
    <row r="428" spans="2:4" x14ac:dyDescent="0.2">
      <c r="B428" s="58"/>
      <c r="C428" s="59"/>
      <c r="D428" s="59"/>
    </row>
    <row r="429" spans="2:4" x14ac:dyDescent="0.2">
      <c r="B429" s="58"/>
      <c r="C429" s="59"/>
      <c r="D429" s="59"/>
    </row>
    <row r="430" spans="2:4" x14ac:dyDescent="0.2">
      <c r="B430" s="58"/>
      <c r="C430" s="59"/>
      <c r="D430" s="59"/>
    </row>
    <row r="431" spans="2:4" x14ac:dyDescent="0.2">
      <c r="B431" s="58"/>
      <c r="C431" s="59"/>
      <c r="D431" s="59"/>
    </row>
    <row r="432" spans="2:4" x14ac:dyDescent="0.2">
      <c r="B432" s="58"/>
      <c r="C432" s="59"/>
      <c r="D432" s="59"/>
    </row>
    <row r="433" spans="2:4" x14ac:dyDescent="0.2">
      <c r="B433" s="58"/>
      <c r="C433" s="59"/>
      <c r="D433" s="59"/>
    </row>
    <row r="434" spans="2:4" x14ac:dyDescent="0.2">
      <c r="B434" s="58"/>
      <c r="C434" s="59"/>
      <c r="D434" s="59"/>
    </row>
    <row r="435" spans="2:4" x14ac:dyDescent="0.2">
      <c r="B435" s="58"/>
      <c r="C435" s="59"/>
      <c r="D435" s="59"/>
    </row>
    <row r="436" spans="2:4" x14ac:dyDescent="0.2">
      <c r="B436" s="58"/>
      <c r="C436" s="59"/>
      <c r="D436" s="59"/>
    </row>
    <row r="437" spans="2:4" x14ac:dyDescent="0.2">
      <c r="B437" s="58"/>
      <c r="C437" s="59"/>
      <c r="D437" s="59"/>
    </row>
    <row r="438" spans="2:4" x14ac:dyDescent="0.2">
      <c r="B438" s="58"/>
      <c r="C438" s="59"/>
      <c r="D438" s="59"/>
    </row>
    <row r="439" spans="2:4" x14ac:dyDescent="0.2">
      <c r="B439" s="58"/>
      <c r="C439" s="59"/>
      <c r="D439" s="59"/>
    </row>
    <row r="440" spans="2:4" x14ac:dyDescent="0.2">
      <c r="B440" s="58"/>
      <c r="C440" s="59"/>
      <c r="D440" s="59"/>
    </row>
    <row r="441" spans="2:4" x14ac:dyDescent="0.2">
      <c r="B441" s="58"/>
      <c r="C441" s="59"/>
      <c r="D441" s="59"/>
    </row>
    <row r="442" spans="2:4" x14ac:dyDescent="0.2">
      <c r="B442" s="58"/>
      <c r="C442" s="59"/>
      <c r="D442" s="59"/>
    </row>
    <row r="443" spans="2:4" x14ac:dyDescent="0.2">
      <c r="B443" s="58"/>
      <c r="C443" s="59"/>
      <c r="D443" s="59"/>
    </row>
    <row r="444" spans="2:4" x14ac:dyDescent="0.2">
      <c r="B444" s="58"/>
      <c r="C444" s="59"/>
      <c r="D444" s="59"/>
    </row>
    <row r="445" spans="2:4" x14ac:dyDescent="0.2">
      <c r="B445" s="58"/>
      <c r="C445" s="59"/>
      <c r="D445" s="59"/>
    </row>
    <row r="446" spans="2:4" x14ac:dyDescent="0.2">
      <c r="B446" s="58"/>
      <c r="C446" s="59"/>
      <c r="D446" s="59"/>
    </row>
    <row r="447" spans="2:4" x14ac:dyDescent="0.2">
      <c r="B447" s="58"/>
      <c r="C447" s="59"/>
      <c r="D447" s="59"/>
    </row>
    <row r="448" spans="2:4" x14ac:dyDescent="0.2">
      <c r="B448" s="58"/>
      <c r="C448" s="59"/>
      <c r="D448" s="59"/>
    </row>
    <row r="449" spans="2:4" x14ac:dyDescent="0.2">
      <c r="B449" s="58"/>
      <c r="C449" s="59"/>
      <c r="D449" s="59"/>
    </row>
    <row r="450" spans="2:4" x14ac:dyDescent="0.2">
      <c r="B450" s="58"/>
      <c r="C450" s="59"/>
      <c r="D450" s="59"/>
    </row>
    <row r="451" spans="2:4" x14ac:dyDescent="0.2">
      <c r="B451" s="58"/>
      <c r="C451" s="59"/>
      <c r="D451" s="59"/>
    </row>
    <row r="452" spans="2:4" x14ac:dyDescent="0.2">
      <c r="B452" s="58"/>
      <c r="C452" s="59"/>
      <c r="D452" s="59"/>
    </row>
    <row r="453" spans="2:4" x14ac:dyDescent="0.2">
      <c r="B453" s="58"/>
      <c r="C453" s="59"/>
      <c r="D453" s="59"/>
    </row>
    <row r="454" spans="2:4" x14ac:dyDescent="0.2">
      <c r="B454" s="58"/>
      <c r="C454" s="59"/>
      <c r="D454" s="59"/>
    </row>
    <row r="455" spans="2:4" x14ac:dyDescent="0.2">
      <c r="B455" s="58"/>
      <c r="C455" s="59"/>
      <c r="D455" s="59"/>
    </row>
    <row r="456" spans="2:4" x14ac:dyDescent="0.2">
      <c r="B456" s="58"/>
      <c r="C456" s="59"/>
      <c r="D456" s="59"/>
    </row>
    <row r="457" spans="2:4" x14ac:dyDescent="0.2">
      <c r="B457" s="58"/>
      <c r="C457" s="59"/>
      <c r="D457" s="59"/>
    </row>
    <row r="458" spans="2:4" x14ac:dyDescent="0.2">
      <c r="B458" s="58"/>
      <c r="C458" s="59"/>
      <c r="D458" s="59"/>
    </row>
    <row r="459" spans="2:4" x14ac:dyDescent="0.2">
      <c r="B459" s="58"/>
      <c r="C459" s="59"/>
      <c r="D459" s="59"/>
    </row>
    <row r="460" spans="2:4" x14ac:dyDescent="0.2">
      <c r="B460" s="58"/>
      <c r="C460" s="59"/>
      <c r="D460" s="59"/>
    </row>
    <row r="461" spans="2:4" x14ac:dyDescent="0.2">
      <c r="B461" s="58"/>
      <c r="C461" s="59"/>
      <c r="D461" s="59"/>
    </row>
    <row r="462" spans="2:4" x14ac:dyDescent="0.2">
      <c r="B462" s="58"/>
      <c r="C462" s="59"/>
      <c r="D462" s="59"/>
    </row>
    <row r="463" spans="2:4" x14ac:dyDescent="0.2">
      <c r="B463" s="58"/>
      <c r="C463" s="59"/>
      <c r="D463" s="59"/>
    </row>
    <row r="464" spans="2:4" x14ac:dyDescent="0.2">
      <c r="B464" s="58"/>
      <c r="C464" s="59"/>
      <c r="D464" s="59"/>
    </row>
    <row r="465" spans="2:4" x14ac:dyDescent="0.2">
      <c r="B465" s="58"/>
      <c r="C465" s="59"/>
      <c r="D465" s="59"/>
    </row>
    <row r="466" spans="2:4" x14ac:dyDescent="0.2">
      <c r="B466" s="58"/>
      <c r="C466" s="59"/>
      <c r="D466" s="59"/>
    </row>
    <row r="467" spans="2:4" x14ac:dyDescent="0.2">
      <c r="B467" s="58"/>
      <c r="C467" s="59"/>
      <c r="D467" s="59"/>
    </row>
    <row r="468" spans="2:4" x14ac:dyDescent="0.2">
      <c r="B468" s="58"/>
      <c r="C468" s="59"/>
      <c r="D468" s="59"/>
    </row>
    <row r="469" spans="2:4" x14ac:dyDescent="0.2">
      <c r="B469" s="58"/>
      <c r="C469" s="59"/>
      <c r="D469" s="59"/>
    </row>
    <row r="470" spans="2:4" x14ac:dyDescent="0.2">
      <c r="B470" s="58"/>
      <c r="C470" s="59"/>
      <c r="D470" s="59"/>
    </row>
    <row r="471" spans="2:4" x14ac:dyDescent="0.2">
      <c r="B471" s="58"/>
      <c r="C471" s="59"/>
      <c r="D471" s="59"/>
    </row>
    <row r="472" spans="2:4" x14ac:dyDescent="0.2">
      <c r="B472" s="58"/>
      <c r="C472" s="59"/>
      <c r="D472" s="59"/>
    </row>
    <row r="473" spans="2:4" x14ac:dyDescent="0.2">
      <c r="B473" s="58"/>
      <c r="C473" s="59"/>
      <c r="D473" s="59"/>
    </row>
    <row r="474" spans="2:4" x14ac:dyDescent="0.2">
      <c r="B474" s="58"/>
      <c r="C474" s="59"/>
      <c r="D474" s="59"/>
    </row>
    <row r="475" spans="2:4" x14ac:dyDescent="0.2">
      <c r="B475" s="58"/>
      <c r="C475" s="59"/>
      <c r="D475" s="59"/>
    </row>
    <row r="476" spans="2:4" x14ac:dyDescent="0.2">
      <c r="B476" s="58"/>
      <c r="C476" s="59"/>
      <c r="D476" s="59"/>
    </row>
    <row r="477" spans="2:4" x14ac:dyDescent="0.2">
      <c r="B477" s="58"/>
      <c r="C477" s="59"/>
      <c r="D477" s="59"/>
    </row>
    <row r="478" spans="2:4" x14ac:dyDescent="0.2">
      <c r="B478" s="58"/>
      <c r="C478" s="59"/>
      <c r="D478" s="59"/>
    </row>
    <row r="479" spans="2:4" x14ac:dyDescent="0.2">
      <c r="B479" s="58"/>
      <c r="C479" s="59"/>
      <c r="D479" s="59"/>
    </row>
    <row r="480" spans="2:4" x14ac:dyDescent="0.2">
      <c r="B480" s="58"/>
      <c r="C480" s="59"/>
      <c r="D480" s="59"/>
    </row>
    <row r="481" spans="2:4" x14ac:dyDescent="0.2">
      <c r="B481" s="58"/>
      <c r="C481" s="59"/>
      <c r="D481" s="59"/>
    </row>
    <row r="482" spans="2:4" x14ac:dyDescent="0.2">
      <c r="B482" s="58"/>
      <c r="C482" s="59"/>
      <c r="D482" s="59"/>
    </row>
    <row r="483" spans="2:4" x14ac:dyDescent="0.2">
      <c r="B483" s="58"/>
      <c r="C483" s="59"/>
      <c r="D483" s="59"/>
    </row>
    <row r="484" spans="2:4" x14ac:dyDescent="0.2">
      <c r="B484" s="58"/>
      <c r="C484" s="59"/>
      <c r="D484" s="59"/>
    </row>
    <row r="485" spans="2:4" x14ac:dyDescent="0.2">
      <c r="B485" s="58"/>
      <c r="C485" s="59"/>
      <c r="D485" s="59"/>
    </row>
    <row r="486" spans="2:4" x14ac:dyDescent="0.2">
      <c r="B486" s="58"/>
      <c r="C486" s="59"/>
      <c r="D486" s="59"/>
    </row>
    <row r="487" spans="2:4" x14ac:dyDescent="0.2">
      <c r="B487" s="58"/>
      <c r="C487" s="59"/>
      <c r="D487" s="59"/>
    </row>
    <row r="488" spans="2:4" x14ac:dyDescent="0.2">
      <c r="B488" s="58"/>
      <c r="C488" s="59"/>
      <c r="D488" s="59"/>
    </row>
    <row r="489" spans="2:4" x14ac:dyDescent="0.2">
      <c r="B489" s="58"/>
      <c r="C489" s="59"/>
      <c r="D489" s="59"/>
    </row>
    <row r="490" spans="2:4" x14ac:dyDescent="0.2">
      <c r="B490" s="58"/>
      <c r="C490" s="59"/>
      <c r="D490" s="59"/>
    </row>
    <row r="491" spans="2:4" x14ac:dyDescent="0.2">
      <c r="B491" s="58"/>
      <c r="C491" s="59"/>
      <c r="D491" s="59"/>
    </row>
    <row r="492" spans="2:4" x14ac:dyDescent="0.2">
      <c r="B492" s="58"/>
      <c r="C492" s="59"/>
      <c r="D492" s="59"/>
    </row>
    <row r="493" spans="2:4" x14ac:dyDescent="0.2">
      <c r="B493" s="58"/>
      <c r="C493" s="59"/>
      <c r="D493" s="59"/>
    </row>
    <row r="494" spans="2:4" x14ac:dyDescent="0.2">
      <c r="B494" s="58"/>
      <c r="C494" s="59"/>
      <c r="D494" s="59"/>
    </row>
    <row r="495" spans="2:4" x14ac:dyDescent="0.2">
      <c r="B495" s="58"/>
      <c r="C495" s="59"/>
      <c r="D495" s="59"/>
    </row>
    <row r="496" spans="2:4" x14ac:dyDescent="0.2">
      <c r="B496" s="58"/>
      <c r="C496" s="59"/>
      <c r="D496" s="59"/>
    </row>
    <row r="497" spans="2:4" x14ac:dyDescent="0.2">
      <c r="B497" s="58"/>
      <c r="C497" s="59"/>
      <c r="D497" s="59"/>
    </row>
    <row r="498" spans="2:4" x14ac:dyDescent="0.2">
      <c r="B498" s="58"/>
      <c r="C498" s="59"/>
      <c r="D498" s="59"/>
    </row>
    <row r="499" spans="2:4" x14ac:dyDescent="0.2">
      <c r="B499" s="58"/>
      <c r="C499" s="59"/>
      <c r="D499" s="59"/>
    </row>
    <row r="500" spans="2:4" x14ac:dyDescent="0.2">
      <c r="B500" s="58"/>
      <c r="C500" s="59"/>
      <c r="D500" s="59"/>
    </row>
    <row r="501" spans="2:4" x14ac:dyDescent="0.2">
      <c r="B501" s="58"/>
      <c r="C501" s="59"/>
      <c r="D501" s="59"/>
    </row>
    <row r="502" spans="2:4" x14ac:dyDescent="0.2">
      <c r="B502" s="58"/>
      <c r="C502" s="59"/>
      <c r="D502" s="59"/>
    </row>
    <row r="503" spans="2:4" x14ac:dyDescent="0.2">
      <c r="B503" s="58"/>
      <c r="C503" s="59"/>
      <c r="D503" s="59"/>
    </row>
    <row r="504" spans="2:4" x14ac:dyDescent="0.2">
      <c r="B504" s="58"/>
      <c r="C504" s="59"/>
      <c r="D504" s="59"/>
    </row>
    <row r="505" spans="2:4" x14ac:dyDescent="0.2">
      <c r="B505" s="58"/>
      <c r="C505" s="59"/>
      <c r="D505" s="59"/>
    </row>
    <row r="506" spans="2:4" x14ac:dyDescent="0.2">
      <c r="B506" s="58"/>
      <c r="C506" s="59"/>
      <c r="D506" s="59"/>
    </row>
    <row r="507" spans="2:4" x14ac:dyDescent="0.2">
      <c r="B507" s="58"/>
      <c r="C507" s="59"/>
      <c r="D507" s="59"/>
    </row>
    <row r="508" spans="2:4" x14ac:dyDescent="0.2">
      <c r="B508" s="58"/>
      <c r="C508" s="59"/>
      <c r="D508" s="59"/>
    </row>
    <row r="509" spans="2:4" x14ac:dyDescent="0.2">
      <c r="B509" s="58"/>
      <c r="C509" s="59"/>
      <c r="D509" s="59"/>
    </row>
    <row r="510" spans="2:4" x14ac:dyDescent="0.2">
      <c r="B510" s="58"/>
      <c r="C510" s="59"/>
      <c r="D510" s="59"/>
    </row>
    <row r="511" spans="2:4" x14ac:dyDescent="0.2">
      <c r="B511" s="58"/>
      <c r="C511" s="59"/>
      <c r="D511" s="59"/>
    </row>
    <row r="512" spans="2:4" x14ac:dyDescent="0.2">
      <c r="B512" s="58"/>
      <c r="C512" s="59"/>
      <c r="D512" s="59"/>
    </row>
    <row r="513" spans="2:4" x14ac:dyDescent="0.2">
      <c r="B513" s="58"/>
      <c r="C513" s="59"/>
      <c r="D513" s="59"/>
    </row>
    <row r="514" spans="2:4" x14ac:dyDescent="0.2">
      <c r="B514" s="58"/>
      <c r="C514" s="59"/>
      <c r="D514" s="59"/>
    </row>
    <row r="515" spans="2:4" x14ac:dyDescent="0.2">
      <c r="B515" s="58"/>
      <c r="C515" s="59"/>
      <c r="D515" s="59"/>
    </row>
    <row r="516" spans="2:4" x14ac:dyDescent="0.2">
      <c r="B516" s="58"/>
      <c r="C516" s="59"/>
      <c r="D516" s="59"/>
    </row>
    <row r="517" spans="2:4" x14ac:dyDescent="0.2">
      <c r="B517" s="58"/>
      <c r="C517" s="59"/>
      <c r="D517" s="59"/>
    </row>
    <row r="518" spans="2:4" x14ac:dyDescent="0.2">
      <c r="B518" s="58"/>
      <c r="C518" s="59"/>
      <c r="D518" s="59"/>
    </row>
    <row r="519" spans="2:4" x14ac:dyDescent="0.2">
      <c r="B519" s="58"/>
      <c r="C519" s="59"/>
      <c r="D519" s="59"/>
    </row>
    <row r="520" spans="2:4" x14ac:dyDescent="0.2">
      <c r="B520" s="58"/>
      <c r="C520" s="59"/>
      <c r="D520" s="59"/>
    </row>
    <row r="521" spans="2:4" x14ac:dyDescent="0.2">
      <c r="B521" s="58"/>
      <c r="C521" s="59"/>
      <c r="D521" s="59"/>
    </row>
    <row r="522" spans="2:4" x14ac:dyDescent="0.2">
      <c r="B522" s="58"/>
      <c r="C522" s="59"/>
      <c r="D522" s="59"/>
    </row>
    <row r="523" spans="2:4" x14ac:dyDescent="0.2">
      <c r="B523" s="58"/>
      <c r="C523" s="59"/>
      <c r="D523" s="59"/>
    </row>
    <row r="524" spans="2:4" x14ac:dyDescent="0.2">
      <c r="B524" s="58"/>
      <c r="C524" s="59"/>
      <c r="D524" s="59"/>
    </row>
    <row r="525" spans="2:4" x14ac:dyDescent="0.2">
      <c r="B525" s="58"/>
      <c r="C525" s="59"/>
      <c r="D525" s="59"/>
    </row>
    <row r="526" spans="2:4" x14ac:dyDescent="0.2">
      <c r="B526" s="58"/>
      <c r="C526" s="59"/>
      <c r="D526" s="59"/>
    </row>
    <row r="527" spans="2:4" x14ac:dyDescent="0.2">
      <c r="B527" s="58"/>
      <c r="C527" s="59"/>
      <c r="D527" s="59"/>
    </row>
    <row r="528" spans="2:4" x14ac:dyDescent="0.2">
      <c r="B528" s="58"/>
      <c r="C528" s="59"/>
      <c r="D528" s="59"/>
    </row>
    <row r="529" spans="2:4" x14ac:dyDescent="0.2">
      <c r="B529" s="58"/>
      <c r="C529" s="59"/>
      <c r="D529" s="59"/>
    </row>
    <row r="530" spans="2:4" x14ac:dyDescent="0.2">
      <c r="B530" s="58"/>
      <c r="C530" s="59"/>
      <c r="D530" s="59"/>
    </row>
    <row r="531" spans="2:4" x14ac:dyDescent="0.2">
      <c r="B531" s="58"/>
      <c r="C531" s="59"/>
      <c r="D531" s="59"/>
    </row>
    <row r="532" spans="2:4" x14ac:dyDescent="0.2">
      <c r="B532" s="58"/>
      <c r="C532" s="59"/>
      <c r="D532" s="59"/>
    </row>
    <row r="533" spans="2:4" x14ac:dyDescent="0.2">
      <c r="B533" s="58"/>
      <c r="C533" s="59"/>
      <c r="D533" s="59"/>
    </row>
    <row r="534" spans="2:4" x14ac:dyDescent="0.2">
      <c r="B534" s="58"/>
      <c r="C534" s="59"/>
      <c r="D534" s="59"/>
    </row>
    <row r="535" spans="2:4" x14ac:dyDescent="0.2">
      <c r="B535" s="58"/>
      <c r="C535" s="59"/>
      <c r="D535" s="59"/>
    </row>
    <row r="536" spans="2:4" x14ac:dyDescent="0.2">
      <c r="B536" s="58"/>
      <c r="C536" s="59"/>
      <c r="D536" s="59"/>
    </row>
    <row r="537" spans="2:4" x14ac:dyDescent="0.2">
      <c r="B537" s="58"/>
      <c r="C537" s="59"/>
      <c r="D537" s="59"/>
    </row>
    <row r="538" spans="2:4" x14ac:dyDescent="0.2">
      <c r="B538" s="58"/>
      <c r="C538" s="59"/>
      <c r="D538" s="59"/>
    </row>
    <row r="539" spans="2:4" x14ac:dyDescent="0.2">
      <c r="B539" s="58"/>
      <c r="C539" s="59"/>
      <c r="D539" s="59"/>
    </row>
    <row r="540" spans="2:4" x14ac:dyDescent="0.2">
      <c r="B540" s="58"/>
      <c r="C540" s="59"/>
      <c r="D540" s="59"/>
    </row>
    <row r="541" spans="2:4" x14ac:dyDescent="0.2">
      <c r="B541" s="58"/>
      <c r="C541" s="59"/>
      <c r="D541" s="59"/>
    </row>
    <row r="542" spans="2:4" x14ac:dyDescent="0.2">
      <c r="B542" s="58"/>
      <c r="C542" s="59"/>
      <c r="D542" s="59"/>
    </row>
    <row r="543" spans="2:4" x14ac:dyDescent="0.2">
      <c r="B543" s="58"/>
      <c r="C543" s="59"/>
      <c r="D543" s="59"/>
    </row>
    <row r="544" spans="2:4" x14ac:dyDescent="0.2">
      <c r="B544" s="58"/>
      <c r="C544" s="59"/>
      <c r="D544" s="59"/>
    </row>
    <row r="545" spans="2:4" x14ac:dyDescent="0.2">
      <c r="B545" s="58"/>
      <c r="C545" s="59"/>
      <c r="D545" s="59"/>
    </row>
    <row r="546" spans="2:4" x14ac:dyDescent="0.2">
      <c r="B546" s="58"/>
      <c r="C546" s="59"/>
      <c r="D546" s="59"/>
    </row>
    <row r="547" spans="2:4" x14ac:dyDescent="0.2">
      <c r="B547" s="58"/>
      <c r="C547" s="59"/>
      <c r="D547" s="59"/>
    </row>
    <row r="548" spans="2:4" x14ac:dyDescent="0.2">
      <c r="B548" s="58"/>
      <c r="C548" s="59"/>
      <c r="D548" s="59"/>
    </row>
    <row r="549" spans="2:4" x14ac:dyDescent="0.2">
      <c r="B549" s="58"/>
      <c r="C549" s="59"/>
      <c r="D549" s="59"/>
    </row>
    <row r="550" spans="2:4" x14ac:dyDescent="0.2">
      <c r="B550" s="58"/>
      <c r="C550" s="59"/>
      <c r="D550" s="59"/>
    </row>
    <row r="551" spans="2:4" x14ac:dyDescent="0.2">
      <c r="B551" s="58"/>
      <c r="C551" s="59"/>
      <c r="D551" s="59"/>
    </row>
    <row r="552" spans="2:4" x14ac:dyDescent="0.2">
      <c r="B552" s="58"/>
      <c r="C552" s="59"/>
      <c r="D552" s="59"/>
    </row>
    <row r="553" spans="2:4" x14ac:dyDescent="0.2">
      <c r="B553" s="58"/>
      <c r="C553" s="59"/>
      <c r="D553" s="59"/>
    </row>
    <row r="554" spans="2:4" x14ac:dyDescent="0.2">
      <c r="B554" s="58"/>
      <c r="C554" s="59"/>
      <c r="D554" s="59"/>
    </row>
    <row r="555" spans="2:4" x14ac:dyDescent="0.2">
      <c r="B555" s="58"/>
      <c r="C555" s="59"/>
      <c r="D555" s="59"/>
    </row>
    <row r="556" spans="2:4" x14ac:dyDescent="0.2">
      <c r="B556" s="58"/>
      <c r="C556" s="59"/>
      <c r="D556" s="59"/>
    </row>
    <row r="557" spans="2:4" x14ac:dyDescent="0.2">
      <c r="B557" s="58"/>
      <c r="C557" s="59"/>
      <c r="D557" s="59"/>
    </row>
    <row r="558" spans="2:4" x14ac:dyDescent="0.2">
      <c r="B558" s="58"/>
      <c r="C558" s="59"/>
      <c r="D558" s="59"/>
    </row>
    <row r="559" spans="2:4" x14ac:dyDescent="0.2">
      <c r="B559" s="58"/>
      <c r="C559" s="59"/>
      <c r="D559" s="59"/>
    </row>
    <row r="560" spans="2:4" x14ac:dyDescent="0.2">
      <c r="B560" s="58"/>
      <c r="C560" s="59"/>
      <c r="D560" s="59"/>
    </row>
    <row r="561" spans="2:4" x14ac:dyDescent="0.2">
      <c r="B561" s="58"/>
      <c r="C561" s="59"/>
      <c r="D561" s="59"/>
    </row>
    <row r="562" spans="2:4" x14ac:dyDescent="0.2">
      <c r="B562" s="58"/>
      <c r="C562" s="59"/>
      <c r="D562" s="59"/>
    </row>
    <row r="563" spans="2:4" x14ac:dyDescent="0.2">
      <c r="B563" s="58"/>
      <c r="C563" s="59"/>
      <c r="D563" s="59"/>
    </row>
    <row r="564" spans="2:4" x14ac:dyDescent="0.2">
      <c r="B564" s="58"/>
      <c r="C564" s="59"/>
      <c r="D564" s="59"/>
    </row>
    <row r="565" spans="2:4" x14ac:dyDescent="0.2">
      <c r="B565" s="58"/>
      <c r="C565" s="59"/>
      <c r="D565" s="59"/>
    </row>
    <row r="566" spans="2:4" x14ac:dyDescent="0.2">
      <c r="B566" s="58"/>
      <c r="C566" s="59"/>
      <c r="D566" s="59"/>
    </row>
    <row r="567" spans="2:4" x14ac:dyDescent="0.2">
      <c r="B567" s="58"/>
      <c r="C567" s="59"/>
      <c r="D567" s="59"/>
    </row>
    <row r="568" spans="2:4" x14ac:dyDescent="0.2">
      <c r="B568" s="58"/>
      <c r="C568" s="59"/>
      <c r="D568" s="59"/>
    </row>
    <row r="569" spans="2:4" x14ac:dyDescent="0.2">
      <c r="B569" s="58"/>
      <c r="C569" s="59"/>
      <c r="D569" s="59"/>
    </row>
    <row r="570" spans="2:4" x14ac:dyDescent="0.2">
      <c r="B570" s="58"/>
      <c r="C570" s="59"/>
      <c r="D570" s="59"/>
    </row>
    <row r="571" spans="2:4" x14ac:dyDescent="0.2">
      <c r="B571" s="58"/>
      <c r="C571" s="59"/>
      <c r="D571" s="59"/>
    </row>
    <row r="572" spans="2:4" x14ac:dyDescent="0.2">
      <c r="B572" s="58"/>
      <c r="C572" s="59"/>
      <c r="D572" s="59"/>
    </row>
    <row r="573" spans="2:4" x14ac:dyDescent="0.2">
      <c r="B573" s="58"/>
      <c r="C573" s="59"/>
      <c r="D573" s="59"/>
    </row>
    <row r="574" spans="2:4" x14ac:dyDescent="0.2">
      <c r="B574" s="58"/>
      <c r="C574" s="59"/>
      <c r="D574" s="59"/>
    </row>
    <row r="575" spans="2:4" x14ac:dyDescent="0.2">
      <c r="B575" s="58"/>
      <c r="C575" s="59"/>
      <c r="D575" s="59"/>
    </row>
    <row r="576" spans="2:4" x14ac:dyDescent="0.2">
      <c r="B576" s="58"/>
      <c r="C576" s="59"/>
      <c r="D576" s="59"/>
    </row>
    <row r="577" spans="2:4" x14ac:dyDescent="0.2">
      <c r="B577" s="58"/>
      <c r="C577" s="59"/>
      <c r="D577" s="59"/>
    </row>
    <row r="578" spans="2:4" x14ac:dyDescent="0.2">
      <c r="B578" s="58"/>
      <c r="C578" s="59"/>
      <c r="D578" s="59"/>
    </row>
    <row r="579" spans="2:4" x14ac:dyDescent="0.2">
      <c r="B579" s="58"/>
      <c r="C579" s="59"/>
      <c r="D579" s="59"/>
    </row>
    <row r="580" spans="2:4" x14ac:dyDescent="0.2">
      <c r="B580" s="58"/>
      <c r="C580" s="59"/>
      <c r="D580" s="59"/>
    </row>
    <row r="581" spans="2:4" x14ac:dyDescent="0.2">
      <c r="B581" s="58"/>
      <c r="C581" s="59"/>
      <c r="D581" s="59"/>
    </row>
    <row r="582" spans="2:4" x14ac:dyDescent="0.2">
      <c r="B582" s="58"/>
      <c r="C582" s="59"/>
      <c r="D582" s="59"/>
    </row>
    <row r="583" spans="2:4" x14ac:dyDescent="0.2">
      <c r="B583" s="58"/>
      <c r="C583" s="59"/>
      <c r="D583" s="59"/>
    </row>
    <row r="584" spans="2:4" x14ac:dyDescent="0.2">
      <c r="B584" s="58"/>
      <c r="C584" s="59"/>
      <c r="D584" s="59"/>
    </row>
    <row r="585" spans="2:4" x14ac:dyDescent="0.2">
      <c r="B585" s="58"/>
      <c r="C585" s="59"/>
      <c r="D585" s="59"/>
    </row>
    <row r="586" spans="2:4" x14ac:dyDescent="0.2">
      <c r="B586" s="58"/>
      <c r="C586" s="59"/>
      <c r="D586" s="59"/>
    </row>
    <row r="587" spans="2:4" x14ac:dyDescent="0.2">
      <c r="B587" s="58"/>
      <c r="C587" s="59"/>
      <c r="D587" s="59"/>
    </row>
    <row r="588" spans="2:4" x14ac:dyDescent="0.2">
      <c r="B588" s="58"/>
      <c r="C588" s="59"/>
      <c r="D588" s="59"/>
    </row>
    <row r="589" spans="2:4" x14ac:dyDescent="0.2">
      <c r="B589" s="58"/>
      <c r="C589" s="59"/>
      <c r="D589" s="59"/>
    </row>
    <row r="590" spans="2:4" x14ac:dyDescent="0.2">
      <c r="B590" s="58"/>
      <c r="C590" s="59"/>
      <c r="D590" s="59"/>
    </row>
    <row r="591" spans="2:4" x14ac:dyDescent="0.2">
      <c r="B591" s="58"/>
      <c r="C591" s="59"/>
      <c r="D591" s="59"/>
    </row>
    <row r="592" spans="2:4" x14ac:dyDescent="0.2">
      <c r="B592" s="58"/>
      <c r="C592" s="59"/>
      <c r="D592" s="59"/>
    </row>
    <row r="593" spans="2:4" x14ac:dyDescent="0.2">
      <c r="B593" s="58"/>
      <c r="C593" s="59"/>
      <c r="D593" s="59"/>
    </row>
    <row r="594" spans="2:4" x14ac:dyDescent="0.2">
      <c r="B594" s="58"/>
      <c r="C594" s="59"/>
      <c r="D594" s="59"/>
    </row>
    <row r="595" spans="2:4" x14ac:dyDescent="0.2">
      <c r="B595" s="58"/>
      <c r="C595" s="59"/>
      <c r="D595" s="59"/>
    </row>
    <row r="596" spans="2:4" x14ac:dyDescent="0.2">
      <c r="B596" s="58"/>
      <c r="C596" s="59"/>
      <c r="D596" s="59"/>
    </row>
    <row r="597" spans="2:4" x14ac:dyDescent="0.2">
      <c r="B597" s="58"/>
      <c r="C597" s="59"/>
      <c r="D597" s="59"/>
    </row>
    <row r="598" spans="2:4" x14ac:dyDescent="0.2">
      <c r="B598" s="58"/>
      <c r="C598" s="59"/>
      <c r="D598" s="59"/>
    </row>
    <row r="599" spans="2:4" x14ac:dyDescent="0.2">
      <c r="B599" s="58"/>
      <c r="C599" s="59"/>
      <c r="D599" s="59"/>
    </row>
    <row r="600" spans="2:4" x14ac:dyDescent="0.2">
      <c r="B600" s="58"/>
      <c r="C600" s="59"/>
      <c r="D600" s="59"/>
    </row>
    <row r="601" spans="2:4" x14ac:dyDescent="0.2">
      <c r="B601" s="58"/>
      <c r="C601" s="59"/>
      <c r="D601" s="59"/>
    </row>
    <row r="602" spans="2:4" x14ac:dyDescent="0.2">
      <c r="B602" s="58"/>
      <c r="C602" s="59"/>
      <c r="D602" s="59"/>
    </row>
    <row r="603" spans="2:4" x14ac:dyDescent="0.2">
      <c r="B603" s="58"/>
      <c r="C603" s="59"/>
      <c r="D603" s="59"/>
    </row>
    <row r="604" spans="2:4" x14ac:dyDescent="0.2">
      <c r="B604" s="58"/>
      <c r="C604" s="59"/>
      <c r="D604" s="59"/>
    </row>
    <row r="605" spans="2:4" x14ac:dyDescent="0.2">
      <c r="B605" s="58"/>
      <c r="C605" s="59"/>
      <c r="D605" s="59"/>
    </row>
    <row r="606" spans="2:4" x14ac:dyDescent="0.2">
      <c r="B606" s="58"/>
      <c r="C606" s="59"/>
      <c r="D606" s="59"/>
    </row>
    <row r="607" spans="2:4" x14ac:dyDescent="0.2">
      <c r="B607" s="58"/>
      <c r="C607" s="59"/>
      <c r="D607" s="59"/>
    </row>
    <row r="608" spans="2:4" x14ac:dyDescent="0.2">
      <c r="B608" s="58"/>
      <c r="C608" s="59"/>
      <c r="D608" s="59"/>
    </row>
    <row r="609" spans="2:4" x14ac:dyDescent="0.2">
      <c r="B609" s="58"/>
      <c r="C609" s="59"/>
      <c r="D609" s="59"/>
    </row>
    <row r="610" spans="2:4" x14ac:dyDescent="0.2">
      <c r="B610" s="58"/>
      <c r="C610" s="59"/>
      <c r="D610" s="59"/>
    </row>
    <row r="611" spans="2:4" x14ac:dyDescent="0.2">
      <c r="B611" s="58"/>
      <c r="C611" s="59"/>
      <c r="D611" s="59"/>
    </row>
    <row r="612" spans="2:4" x14ac:dyDescent="0.2">
      <c r="B612" s="58"/>
      <c r="C612" s="59"/>
      <c r="D612" s="59"/>
    </row>
    <row r="613" spans="2:4" x14ac:dyDescent="0.2">
      <c r="B613" s="58"/>
      <c r="C613" s="59"/>
      <c r="D613" s="59"/>
    </row>
    <row r="614" spans="2:4" x14ac:dyDescent="0.2">
      <c r="B614" s="58"/>
      <c r="C614" s="59"/>
      <c r="D614" s="59"/>
    </row>
    <row r="615" spans="2:4" x14ac:dyDescent="0.2">
      <c r="B615" s="58"/>
      <c r="C615" s="59"/>
      <c r="D615" s="59"/>
    </row>
    <row r="616" spans="2:4" x14ac:dyDescent="0.2">
      <c r="B616" s="58"/>
      <c r="C616" s="59"/>
      <c r="D616" s="59"/>
    </row>
    <row r="617" spans="2:4" x14ac:dyDescent="0.2">
      <c r="B617" s="58"/>
      <c r="C617" s="59"/>
      <c r="D617" s="59"/>
    </row>
    <row r="618" spans="2:4" x14ac:dyDescent="0.2">
      <c r="B618" s="58"/>
      <c r="C618" s="59"/>
      <c r="D618" s="59"/>
    </row>
    <row r="619" spans="2:4" x14ac:dyDescent="0.2">
      <c r="B619" s="58"/>
      <c r="C619" s="59"/>
      <c r="D619" s="59"/>
    </row>
    <row r="620" spans="2:4" x14ac:dyDescent="0.2">
      <c r="B620" s="58"/>
      <c r="C620" s="59"/>
      <c r="D620" s="59"/>
    </row>
    <row r="621" spans="2:4" x14ac:dyDescent="0.2">
      <c r="B621" s="58"/>
      <c r="C621" s="59"/>
      <c r="D621" s="59"/>
    </row>
    <row r="622" spans="2:4" x14ac:dyDescent="0.2">
      <c r="B622" s="58"/>
      <c r="C622" s="59"/>
      <c r="D622" s="59"/>
    </row>
    <row r="623" spans="2:4" x14ac:dyDescent="0.2">
      <c r="B623" s="58"/>
      <c r="C623" s="59"/>
      <c r="D623" s="59"/>
    </row>
    <row r="624" spans="2:4" x14ac:dyDescent="0.2">
      <c r="B624" s="58"/>
      <c r="C624" s="59"/>
      <c r="D624" s="59"/>
    </row>
    <row r="625" spans="2:4" x14ac:dyDescent="0.2">
      <c r="B625" s="58"/>
      <c r="C625" s="59"/>
      <c r="D625" s="59"/>
    </row>
    <row r="626" spans="2:4" x14ac:dyDescent="0.2">
      <c r="B626" s="58"/>
      <c r="C626" s="59"/>
      <c r="D626" s="59"/>
    </row>
    <row r="627" spans="2:4" x14ac:dyDescent="0.2">
      <c r="B627" s="58"/>
      <c r="C627" s="59"/>
      <c r="D627" s="59"/>
    </row>
    <row r="628" spans="2:4" x14ac:dyDescent="0.2">
      <c r="B628" s="58"/>
      <c r="C628" s="59"/>
      <c r="D628" s="59"/>
    </row>
    <row r="629" spans="2:4" x14ac:dyDescent="0.2">
      <c r="B629" s="58"/>
      <c r="C629" s="59"/>
      <c r="D629" s="59"/>
    </row>
    <row r="630" spans="2:4" x14ac:dyDescent="0.2">
      <c r="B630" s="58"/>
      <c r="C630" s="59"/>
      <c r="D630" s="59"/>
    </row>
    <row r="631" spans="2:4" x14ac:dyDescent="0.2">
      <c r="B631" s="58"/>
      <c r="C631" s="59"/>
      <c r="D631" s="59"/>
    </row>
    <row r="632" spans="2:4" x14ac:dyDescent="0.2">
      <c r="B632" s="58"/>
      <c r="C632" s="59"/>
      <c r="D632" s="59"/>
    </row>
    <row r="633" spans="2:4" x14ac:dyDescent="0.2">
      <c r="B633" s="58"/>
      <c r="C633" s="59"/>
      <c r="D633" s="59"/>
    </row>
    <row r="634" spans="2:4" x14ac:dyDescent="0.2">
      <c r="B634" s="58"/>
      <c r="C634" s="59"/>
      <c r="D634" s="59"/>
    </row>
    <row r="635" spans="2:4" x14ac:dyDescent="0.2">
      <c r="B635" s="58"/>
      <c r="C635" s="59"/>
      <c r="D635" s="59"/>
    </row>
    <row r="636" spans="2:4" x14ac:dyDescent="0.2">
      <c r="B636" s="58"/>
      <c r="C636" s="59"/>
      <c r="D636" s="59"/>
    </row>
    <row r="637" spans="2:4" x14ac:dyDescent="0.2">
      <c r="B637" s="58"/>
      <c r="C637" s="59"/>
      <c r="D637" s="59"/>
    </row>
    <row r="638" spans="2:4" x14ac:dyDescent="0.2">
      <c r="B638" s="58"/>
      <c r="C638" s="59"/>
      <c r="D638" s="59"/>
    </row>
    <row r="639" spans="2:4" x14ac:dyDescent="0.2">
      <c r="B639" s="58"/>
      <c r="C639" s="59"/>
      <c r="D639" s="59"/>
    </row>
    <row r="640" spans="2:4" x14ac:dyDescent="0.2">
      <c r="B640" s="58"/>
      <c r="C640" s="59"/>
      <c r="D640" s="59"/>
    </row>
    <row r="641" spans="2:4" x14ac:dyDescent="0.2">
      <c r="B641" s="58"/>
      <c r="C641" s="59"/>
      <c r="D641" s="59"/>
    </row>
    <row r="642" spans="2:4" x14ac:dyDescent="0.2">
      <c r="B642" s="58"/>
      <c r="C642" s="59"/>
      <c r="D642" s="59"/>
    </row>
    <row r="643" spans="2:4" x14ac:dyDescent="0.2">
      <c r="B643" s="58"/>
      <c r="C643" s="59"/>
      <c r="D643" s="59"/>
    </row>
    <row r="644" spans="2:4" x14ac:dyDescent="0.2">
      <c r="B644" s="58"/>
      <c r="C644" s="59"/>
      <c r="D644" s="59"/>
    </row>
    <row r="645" spans="2:4" x14ac:dyDescent="0.2">
      <c r="B645" s="58"/>
      <c r="C645" s="59"/>
      <c r="D645" s="59"/>
    </row>
    <row r="646" spans="2:4" x14ac:dyDescent="0.2">
      <c r="B646" s="58"/>
      <c r="C646" s="59"/>
      <c r="D646" s="59"/>
    </row>
    <row r="647" spans="2:4" x14ac:dyDescent="0.2">
      <c r="B647" s="58"/>
      <c r="C647" s="59"/>
      <c r="D647" s="59"/>
    </row>
    <row r="648" spans="2:4" x14ac:dyDescent="0.2">
      <c r="B648" s="58"/>
      <c r="C648" s="59"/>
      <c r="D648" s="59"/>
    </row>
    <row r="649" spans="2:4" x14ac:dyDescent="0.2">
      <c r="B649" s="58"/>
      <c r="C649" s="59"/>
      <c r="D649" s="59"/>
    </row>
    <row r="650" spans="2:4" x14ac:dyDescent="0.2">
      <c r="B650" s="58"/>
      <c r="C650" s="59"/>
      <c r="D650" s="59"/>
    </row>
    <row r="651" spans="2:4" x14ac:dyDescent="0.2">
      <c r="B651" s="58"/>
      <c r="C651" s="59"/>
      <c r="D651" s="59"/>
    </row>
    <row r="652" spans="2:4" x14ac:dyDescent="0.2">
      <c r="B652" s="58"/>
      <c r="C652" s="59"/>
      <c r="D652" s="59"/>
    </row>
    <row r="653" spans="2:4" x14ac:dyDescent="0.2">
      <c r="B653" s="58"/>
      <c r="C653" s="59"/>
      <c r="D653" s="59"/>
    </row>
    <row r="654" spans="2:4" x14ac:dyDescent="0.2">
      <c r="B654" s="58"/>
      <c r="C654" s="59"/>
      <c r="D654" s="59"/>
    </row>
    <row r="655" spans="2:4" x14ac:dyDescent="0.2">
      <c r="B655" s="58"/>
      <c r="C655" s="59"/>
      <c r="D655" s="59"/>
    </row>
    <row r="656" spans="2:4" x14ac:dyDescent="0.2">
      <c r="B656" s="58"/>
      <c r="C656" s="59"/>
      <c r="D656" s="59"/>
    </row>
    <row r="657" spans="2:4" x14ac:dyDescent="0.2">
      <c r="B657" s="58"/>
      <c r="C657" s="59"/>
      <c r="D657" s="59"/>
    </row>
    <row r="658" spans="2:4" x14ac:dyDescent="0.2">
      <c r="B658" s="58"/>
      <c r="C658" s="59"/>
      <c r="D658" s="59"/>
    </row>
    <row r="659" spans="2:4" x14ac:dyDescent="0.2">
      <c r="B659" s="58"/>
      <c r="C659" s="59"/>
      <c r="D659" s="59"/>
    </row>
    <row r="660" spans="2:4" x14ac:dyDescent="0.2">
      <c r="B660" s="58"/>
      <c r="C660" s="59"/>
      <c r="D660" s="59"/>
    </row>
    <row r="661" spans="2:4" x14ac:dyDescent="0.2">
      <c r="B661" s="58"/>
      <c r="C661" s="59"/>
      <c r="D661" s="59"/>
    </row>
    <row r="662" spans="2:4" x14ac:dyDescent="0.2">
      <c r="B662" s="58"/>
      <c r="C662" s="59"/>
      <c r="D662" s="59"/>
    </row>
    <row r="663" spans="2:4" x14ac:dyDescent="0.2">
      <c r="B663" s="58"/>
      <c r="C663" s="59"/>
      <c r="D663" s="59"/>
    </row>
    <row r="664" spans="2:4" x14ac:dyDescent="0.2">
      <c r="B664" s="58"/>
      <c r="C664" s="59"/>
      <c r="D664" s="59"/>
    </row>
    <row r="665" spans="2:4" x14ac:dyDescent="0.2">
      <c r="B665" s="58"/>
      <c r="C665" s="59"/>
      <c r="D665" s="59"/>
    </row>
    <row r="666" spans="2:4" x14ac:dyDescent="0.2">
      <c r="B666" s="58"/>
      <c r="C666" s="59"/>
      <c r="D666" s="59"/>
    </row>
    <row r="667" spans="2:4" x14ac:dyDescent="0.2">
      <c r="B667" s="58"/>
      <c r="C667" s="59"/>
      <c r="D667" s="59"/>
    </row>
    <row r="668" spans="2:4" x14ac:dyDescent="0.2">
      <c r="B668" s="58"/>
      <c r="C668" s="59"/>
      <c r="D668" s="59"/>
    </row>
    <row r="669" spans="2:4" x14ac:dyDescent="0.2">
      <c r="B669" s="58"/>
      <c r="C669" s="59"/>
      <c r="D669" s="59"/>
    </row>
    <row r="670" spans="2:4" x14ac:dyDescent="0.2">
      <c r="B670" s="58"/>
      <c r="C670" s="59"/>
      <c r="D670" s="59"/>
    </row>
    <row r="671" spans="2:4" x14ac:dyDescent="0.2">
      <c r="B671" s="58"/>
      <c r="C671" s="59"/>
      <c r="D671" s="59"/>
    </row>
    <row r="672" spans="2:4" x14ac:dyDescent="0.2">
      <c r="B672" s="58"/>
      <c r="C672" s="59"/>
      <c r="D672" s="59"/>
    </row>
    <row r="673" spans="2:4" x14ac:dyDescent="0.2">
      <c r="B673" s="58"/>
      <c r="C673" s="59"/>
      <c r="D673" s="59"/>
    </row>
    <row r="674" spans="2:4" x14ac:dyDescent="0.2">
      <c r="B674" s="58"/>
      <c r="C674" s="59"/>
      <c r="D674" s="59"/>
    </row>
    <row r="675" spans="2:4" x14ac:dyDescent="0.2">
      <c r="B675" s="58"/>
      <c r="C675" s="59"/>
      <c r="D675" s="59"/>
    </row>
    <row r="676" spans="2:4" x14ac:dyDescent="0.2">
      <c r="B676" s="58"/>
      <c r="C676" s="59"/>
      <c r="D676" s="59"/>
    </row>
    <row r="677" spans="2:4" x14ac:dyDescent="0.2">
      <c r="B677" s="58"/>
      <c r="C677" s="59"/>
      <c r="D677" s="59"/>
    </row>
    <row r="678" spans="2:4" x14ac:dyDescent="0.2">
      <c r="B678" s="58"/>
      <c r="C678" s="59"/>
      <c r="D678" s="59"/>
    </row>
    <row r="679" spans="2:4" x14ac:dyDescent="0.2">
      <c r="B679" s="58"/>
      <c r="C679" s="59"/>
      <c r="D679" s="59"/>
    </row>
    <row r="680" spans="2:4" x14ac:dyDescent="0.2">
      <c r="B680" s="58"/>
      <c r="C680" s="59"/>
      <c r="D680" s="59"/>
    </row>
    <row r="681" spans="2:4" x14ac:dyDescent="0.2">
      <c r="B681" s="58"/>
      <c r="C681" s="59"/>
      <c r="D681" s="59"/>
    </row>
    <row r="682" spans="2:4" x14ac:dyDescent="0.2">
      <c r="B682" s="58"/>
      <c r="C682" s="59"/>
      <c r="D682" s="59"/>
    </row>
    <row r="683" spans="2:4" x14ac:dyDescent="0.2">
      <c r="B683" s="58"/>
      <c r="C683" s="59"/>
      <c r="D683" s="59"/>
    </row>
    <row r="684" spans="2:4" x14ac:dyDescent="0.2">
      <c r="B684" s="58"/>
      <c r="C684" s="59"/>
      <c r="D684" s="59"/>
    </row>
    <row r="685" spans="2:4" x14ac:dyDescent="0.2">
      <c r="B685" s="58"/>
      <c r="C685" s="59"/>
      <c r="D685" s="59"/>
    </row>
    <row r="686" spans="2:4" x14ac:dyDescent="0.2">
      <c r="B686" s="58"/>
      <c r="C686" s="59"/>
      <c r="D686" s="59"/>
    </row>
    <row r="687" spans="2:4" x14ac:dyDescent="0.2">
      <c r="B687" s="58"/>
      <c r="C687" s="59"/>
      <c r="D687" s="59"/>
    </row>
    <row r="688" spans="2:4" x14ac:dyDescent="0.2">
      <c r="B688" s="58"/>
      <c r="C688" s="59"/>
      <c r="D688" s="59"/>
    </row>
    <row r="689" spans="2:4" x14ac:dyDescent="0.2">
      <c r="B689" s="58"/>
      <c r="C689" s="59"/>
      <c r="D689" s="59"/>
    </row>
    <row r="690" spans="2:4" x14ac:dyDescent="0.2">
      <c r="B690" s="58"/>
      <c r="C690" s="59"/>
      <c r="D690" s="59"/>
    </row>
    <row r="691" spans="2:4" x14ac:dyDescent="0.2">
      <c r="B691" s="58"/>
      <c r="C691" s="59"/>
      <c r="D691" s="59"/>
    </row>
    <row r="692" spans="2:4" x14ac:dyDescent="0.2">
      <c r="B692" s="58"/>
      <c r="C692" s="59"/>
      <c r="D692" s="59"/>
    </row>
    <row r="693" spans="2:4" x14ac:dyDescent="0.2">
      <c r="B693" s="58"/>
      <c r="C693" s="59"/>
      <c r="D693" s="59"/>
    </row>
    <row r="694" spans="2:4" x14ac:dyDescent="0.2">
      <c r="B694" s="58"/>
      <c r="C694" s="59"/>
      <c r="D694" s="59"/>
    </row>
    <row r="695" spans="2:4" x14ac:dyDescent="0.2">
      <c r="B695" s="58"/>
      <c r="C695" s="59"/>
      <c r="D695" s="59"/>
    </row>
    <row r="696" spans="2:4" x14ac:dyDescent="0.2">
      <c r="B696" s="58"/>
      <c r="C696" s="59"/>
      <c r="D696" s="59"/>
    </row>
    <row r="697" spans="2:4" x14ac:dyDescent="0.2">
      <c r="B697" s="58"/>
      <c r="C697" s="59"/>
      <c r="D697" s="59"/>
    </row>
    <row r="698" spans="2:4" x14ac:dyDescent="0.2">
      <c r="B698" s="58"/>
      <c r="C698" s="59"/>
      <c r="D698" s="59"/>
    </row>
    <row r="699" spans="2:4" x14ac:dyDescent="0.2">
      <c r="B699" s="58"/>
      <c r="C699" s="59"/>
      <c r="D699" s="59"/>
    </row>
    <row r="700" spans="2:4" x14ac:dyDescent="0.2">
      <c r="B700" s="58"/>
      <c r="C700" s="59"/>
      <c r="D700" s="59"/>
    </row>
    <row r="701" spans="2:4" x14ac:dyDescent="0.2">
      <c r="B701" s="58"/>
      <c r="C701" s="59"/>
      <c r="D701" s="59"/>
    </row>
    <row r="702" spans="2:4" x14ac:dyDescent="0.2">
      <c r="B702" s="58"/>
      <c r="C702" s="59"/>
      <c r="D702" s="59"/>
    </row>
    <row r="703" spans="2:4" x14ac:dyDescent="0.2">
      <c r="B703" s="58"/>
      <c r="C703" s="59"/>
      <c r="D703" s="59"/>
    </row>
    <row r="704" spans="2:4" x14ac:dyDescent="0.2">
      <c r="B704" s="58"/>
      <c r="C704" s="59"/>
      <c r="D704" s="59"/>
    </row>
    <row r="705" spans="2:4" x14ac:dyDescent="0.2">
      <c r="B705" s="58"/>
      <c r="C705" s="59"/>
      <c r="D705" s="59"/>
    </row>
    <row r="706" spans="2:4" x14ac:dyDescent="0.2">
      <c r="B706" s="58"/>
      <c r="C706" s="59"/>
      <c r="D706" s="59"/>
    </row>
    <row r="707" spans="2:4" x14ac:dyDescent="0.2">
      <c r="B707" s="58"/>
      <c r="C707" s="59"/>
      <c r="D707" s="59"/>
    </row>
    <row r="708" spans="2:4" x14ac:dyDescent="0.2">
      <c r="B708" s="58"/>
      <c r="C708" s="59"/>
      <c r="D708" s="59"/>
    </row>
    <row r="709" spans="2:4" x14ac:dyDescent="0.2">
      <c r="B709" s="58"/>
      <c r="C709" s="59"/>
      <c r="D709" s="59"/>
    </row>
    <row r="710" spans="2:4" x14ac:dyDescent="0.2">
      <c r="B710" s="58"/>
      <c r="C710" s="59"/>
      <c r="D710" s="59"/>
    </row>
    <row r="711" spans="2:4" x14ac:dyDescent="0.2">
      <c r="B711" s="58"/>
      <c r="C711" s="59"/>
      <c r="D711" s="59"/>
    </row>
    <row r="712" spans="2:4" x14ac:dyDescent="0.2">
      <c r="B712" s="58"/>
      <c r="C712" s="59"/>
      <c r="D712" s="59"/>
    </row>
    <row r="713" spans="2:4" x14ac:dyDescent="0.2">
      <c r="B713" s="58"/>
      <c r="C713" s="59"/>
      <c r="D713" s="59"/>
    </row>
    <row r="714" spans="2:4" x14ac:dyDescent="0.2">
      <c r="B714" s="58"/>
      <c r="C714" s="59"/>
      <c r="D714" s="59"/>
    </row>
    <row r="715" spans="2:4" x14ac:dyDescent="0.2">
      <c r="B715" s="58"/>
      <c r="C715" s="59"/>
      <c r="D715" s="59"/>
    </row>
    <row r="716" spans="2:4" x14ac:dyDescent="0.2">
      <c r="B716" s="58"/>
      <c r="C716" s="59"/>
      <c r="D716" s="59"/>
    </row>
    <row r="717" spans="2:4" x14ac:dyDescent="0.2">
      <c r="B717" s="58"/>
      <c r="C717" s="59"/>
      <c r="D717" s="59"/>
    </row>
    <row r="718" spans="2:4" x14ac:dyDescent="0.2">
      <c r="B718" s="58"/>
      <c r="C718" s="59"/>
      <c r="D718" s="59"/>
    </row>
    <row r="719" spans="2:4" x14ac:dyDescent="0.2">
      <c r="B719" s="58"/>
      <c r="C719" s="59"/>
      <c r="D719" s="59"/>
    </row>
    <row r="720" spans="2:4" x14ac:dyDescent="0.2">
      <c r="B720" s="58"/>
      <c r="C720" s="59"/>
      <c r="D720" s="59"/>
    </row>
    <row r="721" spans="2:4" x14ac:dyDescent="0.2">
      <c r="B721" s="58"/>
      <c r="C721" s="59"/>
      <c r="D721" s="59"/>
    </row>
    <row r="722" spans="2:4" x14ac:dyDescent="0.2">
      <c r="B722" s="58"/>
      <c r="C722" s="59"/>
      <c r="D722" s="59"/>
    </row>
    <row r="723" spans="2:4" x14ac:dyDescent="0.2">
      <c r="B723" s="58"/>
      <c r="C723" s="59"/>
      <c r="D723" s="59"/>
    </row>
    <row r="724" spans="2:4" x14ac:dyDescent="0.2">
      <c r="B724" s="58"/>
      <c r="C724" s="59"/>
      <c r="D724" s="59"/>
    </row>
    <row r="725" spans="2:4" x14ac:dyDescent="0.2">
      <c r="B725" s="58"/>
      <c r="C725" s="59"/>
      <c r="D725" s="59"/>
    </row>
    <row r="726" spans="2:4" x14ac:dyDescent="0.2">
      <c r="B726" s="58"/>
      <c r="C726" s="59"/>
      <c r="D726" s="59"/>
    </row>
    <row r="727" spans="2:4" x14ac:dyDescent="0.2">
      <c r="B727" s="58"/>
      <c r="C727" s="59"/>
      <c r="D727" s="59"/>
    </row>
    <row r="728" spans="2:4" x14ac:dyDescent="0.2">
      <c r="B728" s="58"/>
      <c r="C728" s="59"/>
      <c r="D728" s="59"/>
    </row>
    <row r="729" spans="2:4" x14ac:dyDescent="0.2">
      <c r="B729" s="58"/>
      <c r="C729" s="59"/>
      <c r="D729" s="59"/>
    </row>
    <row r="730" spans="2:4" x14ac:dyDescent="0.2">
      <c r="B730" s="58"/>
      <c r="C730" s="59"/>
      <c r="D730" s="59"/>
    </row>
    <row r="731" spans="2:4" x14ac:dyDescent="0.2">
      <c r="B731" s="58"/>
      <c r="C731" s="59"/>
      <c r="D731" s="59"/>
    </row>
    <row r="732" spans="2:4" x14ac:dyDescent="0.2">
      <c r="B732" s="58"/>
      <c r="C732" s="59"/>
      <c r="D732" s="59"/>
    </row>
    <row r="733" spans="2:4" x14ac:dyDescent="0.2">
      <c r="B733" s="58"/>
      <c r="C733" s="59"/>
      <c r="D733" s="59"/>
    </row>
    <row r="734" spans="2:4" x14ac:dyDescent="0.2">
      <c r="B734" s="58"/>
      <c r="C734" s="59"/>
      <c r="D734" s="59"/>
    </row>
    <row r="735" spans="2:4" x14ac:dyDescent="0.2">
      <c r="B735" s="58"/>
      <c r="C735" s="59"/>
      <c r="D735" s="59"/>
    </row>
    <row r="736" spans="2:4" x14ac:dyDescent="0.2">
      <c r="B736" s="58"/>
      <c r="C736" s="59"/>
      <c r="D736" s="59"/>
    </row>
    <row r="737" spans="2:4" x14ac:dyDescent="0.2">
      <c r="B737" s="58"/>
      <c r="C737" s="59"/>
      <c r="D737" s="59"/>
    </row>
    <row r="738" spans="2:4" x14ac:dyDescent="0.2">
      <c r="B738" s="58"/>
      <c r="C738" s="59"/>
      <c r="D738" s="59"/>
    </row>
    <row r="739" spans="2:4" x14ac:dyDescent="0.2">
      <c r="B739" s="58"/>
      <c r="C739" s="59"/>
      <c r="D739" s="59"/>
    </row>
    <row r="740" spans="2:4" x14ac:dyDescent="0.2">
      <c r="B740" s="58"/>
      <c r="C740" s="59"/>
      <c r="D740" s="59"/>
    </row>
    <row r="741" spans="2:4" x14ac:dyDescent="0.2">
      <c r="B741" s="58"/>
      <c r="C741" s="59"/>
      <c r="D741" s="59"/>
    </row>
    <row r="742" spans="2:4" x14ac:dyDescent="0.2">
      <c r="B742" s="58"/>
      <c r="C742" s="59"/>
      <c r="D742" s="59"/>
    </row>
    <row r="743" spans="2:4" x14ac:dyDescent="0.2">
      <c r="B743" s="58"/>
      <c r="C743" s="59"/>
      <c r="D743" s="59"/>
    </row>
    <row r="744" spans="2:4" x14ac:dyDescent="0.2">
      <c r="B744" s="58"/>
      <c r="C744" s="59"/>
      <c r="D744" s="59"/>
    </row>
    <row r="745" spans="2:4" x14ac:dyDescent="0.2">
      <c r="B745" s="58"/>
      <c r="C745" s="59"/>
      <c r="D745" s="59"/>
    </row>
    <row r="746" spans="2:4" x14ac:dyDescent="0.2">
      <c r="B746" s="58"/>
      <c r="C746" s="59"/>
      <c r="D746" s="59"/>
    </row>
    <row r="747" spans="2:4" x14ac:dyDescent="0.2">
      <c r="B747" s="58"/>
      <c r="C747" s="59"/>
      <c r="D747" s="59"/>
    </row>
    <row r="748" spans="2:4" x14ac:dyDescent="0.2">
      <c r="B748" s="58"/>
      <c r="C748" s="59"/>
      <c r="D748" s="59"/>
    </row>
    <row r="749" spans="2:4" x14ac:dyDescent="0.2">
      <c r="B749" s="58"/>
      <c r="C749" s="59"/>
      <c r="D749" s="59"/>
    </row>
    <row r="750" spans="2:4" x14ac:dyDescent="0.2">
      <c r="B750" s="58"/>
      <c r="C750" s="59"/>
      <c r="D750" s="59"/>
    </row>
    <row r="751" spans="2:4" x14ac:dyDescent="0.2">
      <c r="B751" s="58"/>
      <c r="C751" s="59"/>
      <c r="D751" s="59"/>
    </row>
    <row r="752" spans="2:4" x14ac:dyDescent="0.2">
      <c r="B752" s="58"/>
      <c r="C752" s="59"/>
      <c r="D752" s="59"/>
    </row>
    <row r="753" spans="2:4" x14ac:dyDescent="0.2">
      <c r="B753" s="58"/>
      <c r="C753" s="59"/>
      <c r="D753" s="59"/>
    </row>
    <row r="754" spans="2:4" x14ac:dyDescent="0.2">
      <c r="B754" s="58"/>
      <c r="C754" s="59"/>
      <c r="D754" s="59"/>
    </row>
    <row r="755" spans="2:4" x14ac:dyDescent="0.2">
      <c r="B755" s="58"/>
      <c r="C755" s="59"/>
      <c r="D755" s="59"/>
    </row>
    <row r="756" spans="2:4" x14ac:dyDescent="0.2">
      <c r="B756" s="58"/>
      <c r="C756" s="59"/>
      <c r="D756" s="59"/>
    </row>
    <row r="757" spans="2:4" x14ac:dyDescent="0.2">
      <c r="B757" s="58"/>
      <c r="C757" s="59"/>
      <c r="D757" s="59"/>
    </row>
    <row r="758" spans="2:4" x14ac:dyDescent="0.2">
      <c r="B758" s="58"/>
      <c r="C758" s="59"/>
      <c r="D758" s="59"/>
    </row>
    <row r="759" spans="2:4" x14ac:dyDescent="0.2">
      <c r="B759" s="58"/>
      <c r="C759" s="59"/>
      <c r="D759" s="59"/>
    </row>
    <row r="760" spans="2:4" x14ac:dyDescent="0.2">
      <c r="B760" s="58"/>
      <c r="C760" s="59"/>
      <c r="D760" s="59"/>
    </row>
    <row r="761" spans="2:4" x14ac:dyDescent="0.2">
      <c r="B761" s="58"/>
      <c r="C761" s="59"/>
      <c r="D761" s="59"/>
    </row>
    <row r="762" spans="2:4" x14ac:dyDescent="0.2">
      <c r="B762" s="58"/>
      <c r="C762" s="59"/>
      <c r="D762" s="59"/>
    </row>
    <row r="763" spans="2:4" x14ac:dyDescent="0.2">
      <c r="B763" s="58"/>
      <c r="C763" s="59"/>
      <c r="D763" s="59"/>
    </row>
    <row r="764" spans="2:4" x14ac:dyDescent="0.2">
      <c r="B764" s="58"/>
      <c r="C764" s="59"/>
      <c r="D764" s="59"/>
    </row>
    <row r="765" spans="2:4" x14ac:dyDescent="0.2">
      <c r="B765" s="58"/>
      <c r="C765" s="59"/>
      <c r="D765" s="59"/>
    </row>
    <row r="766" spans="2:4" x14ac:dyDescent="0.2">
      <c r="B766" s="58"/>
      <c r="C766" s="59"/>
      <c r="D766" s="59"/>
    </row>
    <row r="767" spans="2:4" x14ac:dyDescent="0.2">
      <c r="B767" s="58"/>
      <c r="C767" s="59"/>
      <c r="D767" s="59"/>
    </row>
    <row r="768" spans="2:4" x14ac:dyDescent="0.2">
      <c r="B768" s="58"/>
      <c r="C768" s="59"/>
      <c r="D768" s="59"/>
    </row>
    <row r="769" spans="2:4" x14ac:dyDescent="0.2">
      <c r="B769" s="58"/>
      <c r="C769" s="59"/>
      <c r="D769" s="59"/>
    </row>
    <row r="770" spans="2:4" x14ac:dyDescent="0.2">
      <c r="B770" s="58"/>
      <c r="C770" s="59"/>
      <c r="D770" s="59"/>
    </row>
    <row r="771" spans="2:4" x14ac:dyDescent="0.2">
      <c r="B771" s="58"/>
      <c r="C771" s="59"/>
      <c r="D771" s="59"/>
    </row>
    <row r="772" spans="2:4" x14ac:dyDescent="0.2">
      <c r="B772" s="58"/>
      <c r="C772" s="59"/>
      <c r="D772" s="59"/>
    </row>
    <row r="773" spans="2:4" x14ac:dyDescent="0.2">
      <c r="B773" s="58"/>
      <c r="C773" s="59"/>
      <c r="D773" s="59"/>
    </row>
    <row r="774" spans="2:4" x14ac:dyDescent="0.2">
      <c r="B774" s="58"/>
      <c r="C774" s="59"/>
      <c r="D774" s="59"/>
    </row>
    <row r="775" spans="2:4" x14ac:dyDescent="0.2">
      <c r="B775" s="58"/>
      <c r="C775" s="59"/>
      <c r="D775" s="59"/>
    </row>
    <row r="776" spans="2:4" x14ac:dyDescent="0.2">
      <c r="B776" s="58"/>
      <c r="C776" s="59"/>
      <c r="D776" s="59"/>
    </row>
    <row r="777" spans="2:4" x14ac:dyDescent="0.2">
      <c r="B777" s="58"/>
      <c r="C777" s="59"/>
      <c r="D777" s="59"/>
    </row>
    <row r="778" spans="2:4" x14ac:dyDescent="0.2">
      <c r="B778" s="58"/>
      <c r="C778" s="59"/>
      <c r="D778" s="59"/>
    </row>
    <row r="779" spans="2:4" x14ac:dyDescent="0.2">
      <c r="B779" s="58"/>
      <c r="C779" s="59"/>
      <c r="D779" s="59"/>
    </row>
    <row r="780" spans="2:4" x14ac:dyDescent="0.2">
      <c r="B780" s="58"/>
      <c r="C780" s="59"/>
      <c r="D780" s="59"/>
    </row>
    <row r="781" spans="2:4" x14ac:dyDescent="0.2">
      <c r="B781" s="58"/>
      <c r="C781" s="59"/>
      <c r="D781" s="59"/>
    </row>
    <row r="782" spans="2:4" x14ac:dyDescent="0.2">
      <c r="B782" s="58"/>
      <c r="C782" s="59"/>
      <c r="D782" s="59"/>
    </row>
    <row r="783" spans="2:4" x14ac:dyDescent="0.2">
      <c r="B783" s="58"/>
      <c r="C783" s="59"/>
      <c r="D783" s="59"/>
    </row>
    <row r="784" spans="2:4" x14ac:dyDescent="0.2">
      <c r="B784" s="58"/>
      <c r="C784" s="59"/>
      <c r="D784" s="59"/>
    </row>
    <row r="785" spans="2:4" x14ac:dyDescent="0.2">
      <c r="B785" s="58"/>
      <c r="C785" s="59"/>
      <c r="D785" s="59"/>
    </row>
    <row r="786" spans="2:4" x14ac:dyDescent="0.2">
      <c r="B786" s="58"/>
      <c r="C786" s="59"/>
      <c r="D786" s="59"/>
    </row>
    <row r="787" spans="2:4" x14ac:dyDescent="0.2">
      <c r="B787" s="58"/>
      <c r="C787" s="59"/>
      <c r="D787" s="59"/>
    </row>
    <row r="788" spans="2:4" x14ac:dyDescent="0.2">
      <c r="B788" s="58"/>
      <c r="C788" s="59"/>
      <c r="D788" s="59"/>
    </row>
    <row r="789" spans="2:4" x14ac:dyDescent="0.2">
      <c r="B789" s="58"/>
      <c r="C789" s="59"/>
      <c r="D789" s="59"/>
    </row>
    <row r="790" spans="2:4" x14ac:dyDescent="0.2">
      <c r="B790" s="58"/>
      <c r="C790" s="59"/>
      <c r="D790" s="59"/>
    </row>
    <row r="791" spans="2:4" x14ac:dyDescent="0.2">
      <c r="B791" s="58"/>
      <c r="C791" s="59"/>
      <c r="D791" s="59"/>
    </row>
    <row r="792" spans="2:4" x14ac:dyDescent="0.2">
      <c r="B792" s="58"/>
      <c r="C792" s="59"/>
      <c r="D792" s="59"/>
    </row>
    <row r="793" spans="2:4" x14ac:dyDescent="0.2">
      <c r="B793" s="58"/>
      <c r="C793" s="59"/>
      <c r="D793" s="59"/>
    </row>
    <row r="794" spans="2:4" x14ac:dyDescent="0.2">
      <c r="B794" s="58"/>
      <c r="C794" s="59"/>
      <c r="D794" s="59"/>
    </row>
    <row r="795" spans="2:4" x14ac:dyDescent="0.2">
      <c r="B795" s="58"/>
      <c r="C795" s="59"/>
      <c r="D795" s="59"/>
    </row>
    <row r="796" spans="2:4" x14ac:dyDescent="0.2">
      <c r="B796" s="58"/>
      <c r="C796" s="59"/>
      <c r="D796" s="59"/>
    </row>
    <row r="797" spans="2:4" x14ac:dyDescent="0.2">
      <c r="B797" s="58"/>
      <c r="C797" s="59"/>
      <c r="D797" s="59"/>
    </row>
    <row r="798" spans="2:4" x14ac:dyDescent="0.2">
      <c r="B798" s="58"/>
      <c r="C798" s="59"/>
      <c r="D798" s="59"/>
    </row>
    <row r="799" spans="2:4" x14ac:dyDescent="0.2">
      <c r="B799" s="58"/>
      <c r="C799" s="59"/>
      <c r="D799" s="59"/>
    </row>
    <row r="800" spans="2:4" x14ac:dyDescent="0.2">
      <c r="B800" s="58"/>
      <c r="C800" s="59"/>
      <c r="D800" s="59"/>
    </row>
    <row r="801" spans="2:4" x14ac:dyDescent="0.2">
      <c r="B801" s="58"/>
      <c r="C801" s="59"/>
      <c r="D801" s="59"/>
    </row>
    <row r="802" spans="2:4" x14ac:dyDescent="0.2">
      <c r="B802" s="58"/>
      <c r="C802" s="59"/>
      <c r="D802" s="59"/>
    </row>
    <row r="803" spans="2:4" x14ac:dyDescent="0.2">
      <c r="B803" s="58"/>
      <c r="C803" s="59"/>
      <c r="D803" s="59"/>
    </row>
    <row r="804" spans="2:4" x14ac:dyDescent="0.2">
      <c r="B804" s="58"/>
      <c r="C804" s="59"/>
      <c r="D804" s="59"/>
    </row>
    <row r="805" spans="2:4" x14ac:dyDescent="0.2">
      <c r="B805" s="58"/>
      <c r="C805" s="59"/>
      <c r="D805" s="59"/>
    </row>
    <row r="806" spans="2:4" x14ac:dyDescent="0.2">
      <c r="B806" s="58"/>
      <c r="C806" s="59"/>
      <c r="D806" s="59"/>
    </row>
    <row r="807" spans="2:4" x14ac:dyDescent="0.2">
      <c r="B807" s="58"/>
      <c r="C807" s="59"/>
      <c r="D807" s="59"/>
    </row>
    <row r="808" spans="2:4" x14ac:dyDescent="0.2">
      <c r="B808" s="58"/>
      <c r="C808" s="59"/>
      <c r="D808" s="59"/>
    </row>
    <row r="809" spans="2:4" x14ac:dyDescent="0.2">
      <c r="B809" s="58"/>
      <c r="C809" s="59"/>
      <c r="D809" s="59"/>
    </row>
    <row r="810" spans="2:4" x14ac:dyDescent="0.2">
      <c r="B810" s="58"/>
      <c r="C810" s="59"/>
      <c r="D810" s="59"/>
    </row>
    <row r="811" spans="2:4" x14ac:dyDescent="0.2">
      <c r="B811" s="58"/>
      <c r="C811" s="59"/>
      <c r="D811" s="59"/>
    </row>
    <row r="812" spans="2:4" x14ac:dyDescent="0.2">
      <c r="B812" s="58"/>
      <c r="C812" s="59"/>
      <c r="D812" s="59"/>
    </row>
    <row r="813" spans="2:4" x14ac:dyDescent="0.2">
      <c r="B813" s="58"/>
      <c r="C813" s="59"/>
      <c r="D813" s="59"/>
    </row>
    <row r="814" spans="2:4" x14ac:dyDescent="0.2">
      <c r="B814" s="58"/>
      <c r="C814" s="59"/>
      <c r="D814" s="59"/>
    </row>
    <row r="815" spans="2:4" x14ac:dyDescent="0.2">
      <c r="B815" s="58"/>
      <c r="C815" s="59"/>
      <c r="D815" s="59"/>
    </row>
    <row r="816" spans="2:4" x14ac:dyDescent="0.2">
      <c r="B816" s="58"/>
      <c r="C816" s="59"/>
      <c r="D816" s="59"/>
    </row>
    <row r="817" spans="2:4" x14ac:dyDescent="0.2">
      <c r="B817" s="58"/>
      <c r="C817" s="59"/>
      <c r="D817" s="59"/>
    </row>
    <row r="818" spans="2:4" x14ac:dyDescent="0.2">
      <c r="B818" s="58"/>
      <c r="C818" s="59"/>
      <c r="D818" s="59"/>
    </row>
    <row r="819" spans="2:4" x14ac:dyDescent="0.2">
      <c r="B819" s="58"/>
      <c r="C819" s="59"/>
      <c r="D819" s="59"/>
    </row>
    <row r="820" spans="2:4" x14ac:dyDescent="0.2">
      <c r="B820" s="58"/>
      <c r="C820" s="59"/>
      <c r="D820" s="59"/>
    </row>
    <row r="821" spans="2:4" x14ac:dyDescent="0.2">
      <c r="B821" s="58"/>
      <c r="C821" s="59"/>
      <c r="D821" s="59"/>
    </row>
    <row r="822" spans="2:4" x14ac:dyDescent="0.2">
      <c r="B822" s="58"/>
      <c r="C822" s="59"/>
      <c r="D822" s="59"/>
    </row>
    <row r="823" spans="2:4" x14ac:dyDescent="0.2">
      <c r="B823" s="58"/>
      <c r="C823" s="59"/>
      <c r="D823" s="59"/>
    </row>
    <row r="824" spans="2:4" x14ac:dyDescent="0.2">
      <c r="B824" s="58"/>
      <c r="C824" s="59"/>
      <c r="D824" s="59"/>
    </row>
    <row r="825" spans="2:4" x14ac:dyDescent="0.2">
      <c r="B825" s="58"/>
      <c r="C825" s="59"/>
      <c r="D825" s="59"/>
    </row>
    <row r="826" spans="2:4" x14ac:dyDescent="0.2">
      <c r="B826" s="58"/>
      <c r="C826" s="59"/>
      <c r="D826" s="59"/>
    </row>
    <row r="827" spans="2:4" x14ac:dyDescent="0.2">
      <c r="B827" s="58"/>
      <c r="C827" s="59"/>
      <c r="D827" s="59"/>
    </row>
    <row r="828" spans="2:4" x14ac:dyDescent="0.2">
      <c r="B828" s="58"/>
      <c r="C828" s="59"/>
      <c r="D828" s="59"/>
    </row>
    <row r="829" spans="2:4" x14ac:dyDescent="0.2">
      <c r="B829" s="58"/>
      <c r="C829" s="59"/>
      <c r="D829" s="59"/>
    </row>
    <row r="830" spans="2:4" x14ac:dyDescent="0.2">
      <c r="B830" s="58"/>
      <c r="C830" s="59"/>
      <c r="D830" s="59"/>
    </row>
    <row r="831" spans="2:4" x14ac:dyDescent="0.2">
      <c r="B831" s="58"/>
      <c r="C831" s="59"/>
      <c r="D831" s="59"/>
    </row>
    <row r="832" spans="2:4" x14ac:dyDescent="0.2">
      <c r="B832" s="58"/>
      <c r="C832" s="59"/>
      <c r="D832" s="59"/>
    </row>
    <row r="833" spans="2:4" x14ac:dyDescent="0.2">
      <c r="B833" s="58"/>
      <c r="C833" s="59"/>
      <c r="D833" s="59"/>
    </row>
    <row r="834" spans="2:4" x14ac:dyDescent="0.2">
      <c r="B834" s="58"/>
      <c r="C834" s="59"/>
      <c r="D834" s="59"/>
    </row>
    <row r="835" spans="2:4" x14ac:dyDescent="0.2">
      <c r="B835" s="58"/>
      <c r="C835" s="59"/>
      <c r="D835" s="59"/>
    </row>
    <row r="836" spans="2:4" x14ac:dyDescent="0.2">
      <c r="B836" s="58"/>
      <c r="C836" s="59"/>
      <c r="D836" s="59"/>
    </row>
    <row r="837" spans="2:4" x14ac:dyDescent="0.2">
      <c r="B837" s="58"/>
      <c r="C837" s="59"/>
      <c r="D837" s="59"/>
    </row>
    <row r="838" spans="2:4" x14ac:dyDescent="0.2">
      <c r="B838" s="58"/>
      <c r="C838" s="59"/>
      <c r="D838" s="59"/>
    </row>
    <row r="839" spans="2:4" x14ac:dyDescent="0.2">
      <c r="B839" s="58"/>
      <c r="C839" s="59"/>
      <c r="D839" s="59"/>
    </row>
    <row r="840" spans="2:4" x14ac:dyDescent="0.2">
      <c r="B840" s="58"/>
      <c r="C840" s="59"/>
      <c r="D840" s="59"/>
    </row>
    <row r="841" spans="2:4" x14ac:dyDescent="0.2">
      <c r="B841" s="58"/>
      <c r="C841" s="59"/>
      <c r="D841" s="59"/>
    </row>
    <row r="842" spans="2:4" x14ac:dyDescent="0.2">
      <c r="B842" s="58"/>
      <c r="C842" s="59"/>
      <c r="D842" s="59"/>
    </row>
    <row r="843" spans="2:4" x14ac:dyDescent="0.2">
      <c r="B843" s="58"/>
      <c r="C843" s="59"/>
      <c r="D843" s="59"/>
    </row>
    <row r="844" spans="2:4" x14ac:dyDescent="0.2">
      <c r="B844" s="58"/>
      <c r="C844" s="59"/>
      <c r="D844" s="59"/>
    </row>
    <row r="845" spans="2:4" x14ac:dyDescent="0.2">
      <c r="B845" s="58"/>
      <c r="C845" s="59"/>
      <c r="D845" s="59"/>
    </row>
    <row r="846" spans="2:4" x14ac:dyDescent="0.2">
      <c r="B846" s="58"/>
      <c r="C846" s="59"/>
      <c r="D846" s="59"/>
    </row>
    <row r="847" spans="2:4" x14ac:dyDescent="0.2">
      <c r="B847" s="58"/>
      <c r="C847" s="59"/>
      <c r="D847" s="59"/>
    </row>
    <row r="848" spans="2:4" x14ac:dyDescent="0.2">
      <c r="B848" s="58"/>
      <c r="C848" s="59"/>
      <c r="D848" s="59"/>
    </row>
    <row r="849" spans="2:4" x14ac:dyDescent="0.2">
      <c r="B849" s="58"/>
      <c r="C849" s="59"/>
      <c r="D849" s="59"/>
    </row>
    <row r="850" spans="2:4" x14ac:dyDescent="0.2">
      <c r="B850" s="58"/>
      <c r="C850" s="59"/>
      <c r="D850" s="59"/>
    </row>
    <row r="851" spans="2:4" x14ac:dyDescent="0.2">
      <c r="B851" s="58"/>
      <c r="C851" s="59"/>
      <c r="D851" s="59"/>
    </row>
    <row r="852" spans="2:4" x14ac:dyDescent="0.2">
      <c r="B852" s="58"/>
      <c r="C852" s="59"/>
      <c r="D852" s="59"/>
    </row>
    <row r="853" spans="2:4" x14ac:dyDescent="0.2">
      <c r="B853" s="58"/>
      <c r="C853" s="59"/>
      <c r="D853" s="59"/>
    </row>
    <row r="854" spans="2:4" x14ac:dyDescent="0.2">
      <c r="B854" s="58"/>
      <c r="C854" s="59"/>
      <c r="D854" s="59"/>
    </row>
    <row r="855" spans="2:4" x14ac:dyDescent="0.2">
      <c r="B855" s="58"/>
      <c r="C855" s="59"/>
      <c r="D855" s="59"/>
    </row>
    <row r="856" spans="2:4" x14ac:dyDescent="0.2">
      <c r="B856" s="58"/>
      <c r="C856" s="59"/>
      <c r="D856" s="59"/>
    </row>
    <row r="857" spans="2:4" x14ac:dyDescent="0.2">
      <c r="B857" s="58"/>
      <c r="C857" s="59"/>
      <c r="D857" s="59"/>
    </row>
    <row r="858" spans="2:4" x14ac:dyDescent="0.2">
      <c r="B858" s="58"/>
      <c r="C858" s="59"/>
      <c r="D858" s="59"/>
    </row>
    <row r="859" spans="2:4" x14ac:dyDescent="0.2">
      <c r="B859" s="58"/>
      <c r="C859" s="59"/>
      <c r="D859" s="59"/>
    </row>
    <row r="860" spans="2:4" x14ac:dyDescent="0.2">
      <c r="B860" s="58"/>
      <c r="C860" s="59"/>
      <c r="D860" s="59"/>
    </row>
    <row r="861" spans="2:4" x14ac:dyDescent="0.2">
      <c r="B861" s="58"/>
      <c r="C861" s="59"/>
      <c r="D861" s="59"/>
    </row>
    <row r="862" spans="2:4" x14ac:dyDescent="0.2">
      <c r="B862" s="58"/>
      <c r="C862" s="59"/>
      <c r="D862" s="59"/>
    </row>
    <row r="863" spans="2:4" x14ac:dyDescent="0.2">
      <c r="B863" s="58"/>
      <c r="C863" s="59"/>
      <c r="D863" s="59"/>
    </row>
    <row r="864" spans="2:4" x14ac:dyDescent="0.2">
      <c r="B864" s="58"/>
      <c r="C864" s="59"/>
      <c r="D864" s="59"/>
    </row>
    <row r="865" spans="2:4" x14ac:dyDescent="0.2">
      <c r="B865" s="58"/>
      <c r="C865" s="59"/>
      <c r="D865" s="59"/>
    </row>
    <row r="866" spans="2:4" x14ac:dyDescent="0.2">
      <c r="B866" s="58"/>
      <c r="C866" s="59"/>
      <c r="D866" s="59"/>
    </row>
    <row r="867" spans="2:4" x14ac:dyDescent="0.2">
      <c r="B867" s="58"/>
      <c r="C867" s="59"/>
      <c r="D867" s="59"/>
    </row>
    <row r="868" spans="2:4" x14ac:dyDescent="0.2">
      <c r="B868" s="58"/>
      <c r="C868" s="59"/>
      <c r="D868" s="59"/>
    </row>
    <row r="869" spans="2:4" x14ac:dyDescent="0.2">
      <c r="B869" s="58"/>
      <c r="C869" s="59"/>
      <c r="D869" s="59"/>
    </row>
    <row r="870" spans="2:4" x14ac:dyDescent="0.2">
      <c r="B870" s="58"/>
      <c r="C870" s="59"/>
      <c r="D870" s="59"/>
    </row>
    <row r="871" spans="2:4" x14ac:dyDescent="0.2">
      <c r="B871" s="58"/>
      <c r="C871" s="59"/>
      <c r="D871" s="59"/>
    </row>
    <row r="872" spans="2:4" x14ac:dyDescent="0.2">
      <c r="B872" s="58"/>
      <c r="C872" s="59"/>
      <c r="D872" s="59"/>
    </row>
    <row r="873" spans="2:4" x14ac:dyDescent="0.2">
      <c r="B873" s="58"/>
      <c r="C873" s="59"/>
      <c r="D873" s="59"/>
    </row>
    <row r="874" spans="2:4" x14ac:dyDescent="0.2">
      <c r="B874" s="58"/>
      <c r="C874" s="59"/>
      <c r="D874" s="59"/>
    </row>
    <row r="875" spans="2:4" x14ac:dyDescent="0.2">
      <c r="B875" s="58"/>
      <c r="C875" s="59"/>
      <c r="D875" s="59"/>
    </row>
    <row r="876" spans="2:4" x14ac:dyDescent="0.2">
      <c r="B876" s="58"/>
      <c r="C876" s="59"/>
      <c r="D876" s="59"/>
    </row>
    <row r="877" spans="2:4" x14ac:dyDescent="0.2">
      <c r="B877" s="58"/>
      <c r="C877" s="59"/>
      <c r="D877" s="59"/>
    </row>
    <row r="878" spans="2:4" x14ac:dyDescent="0.2">
      <c r="B878" s="58"/>
      <c r="C878" s="59"/>
      <c r="D878" s="59"/>
    </row>
    <row r="879" spans="2:4" x14ac:dyDescent="0.2">
      <c r="B879" s="58"/>
      <c r="C879" s="59"/>
      <c r="D879" s="59"/>
    </row>
    <row r="880" spans="2:4" x14ac:dyDescent="0.2">
      <c r="B880" s="58"/>
      <c r="C880" s="59"/>
      <c r="D880" s="59"/>
    </row>
    <row r="881" spans="2:4" x14ac:dyDescent="0.2">
      <c r="B881" s="58"/>
      <c r="C881" s="59"/>
      <c r="D881" s="59"/>
    </row>
    <row r="882" spans="2:4" x14ac:dyDescent="0.2">
      <c r="B882" s="58"/>
      <c r="C882" s="59"/>
      <c r="D882" s="59"/>
    </row>
    <row r="883" spans="2:4" x14ac:dyDescent="0.2">
      <c r="B883" s="58"/>
      <c r="C883" s="59"/>
      <c r="D883" s="59"/>
    </row>
    <row r="884" spans="2:4" x14ac:dyDescent="0.2">
      <c r="B884" s="58"/>
      <c r="C884" s="59"/>
      <c r="D884" s="59"/>
    </row>
    <row r="885" spans="2:4" x14ac:dyDescent="0.2">
      <c r="B885" s="58"/>
      <c r="C885" s="59"/>
      <c r="D885" s="59"/>
    </row>
    <row r="886" spans="2:4" x14ac:dyDescent="0.2">
      <c r="B886" s="58"/>
      <c r="C886" s="59"/>
      <c r="D886" s="59"/>
    </row>
    <row r="887" spans="2:4" x14ac:dyDescent="0.2">
      <c r="B887" s="58"/>
      <c r="C887" s="59"/>
      <c r="D887" s="59"/>
    </row>
    <row r="888" spans="2:4" x14ac:dyDescent="0.2">
      <c r="B888" s="58"/>
      <c r="C888" s="59"/>
      <c r="D888" s="59"/>
    </row>
    <row r="889" spans="2:4" x14ac:dyDescent="0.2">
      <c r="B889" s="58"/>
      <c r="C889" s="59"/>
      <c r="D889" s="59"/>
    </row>
    <row r="890" spans="2:4" x14ac:dyDescent="0.2">
      <c r="B890" s="58"/>
      <c r="C890" s="59"/>
      <c r="D890" s="59"/>
    </row>
    <row r="891" spans="2:4" x14ac:dyDescent="0.2">
      <c r="B891" s="58"/>
      <c r="C891" s="59"/>
      <c r="D891" s="59"/>
    </row>
    <row r="892" spans="2:4" x14ac:dyDescent="0.2">
      <c r="B892" s="58"/>
      <c r="C892" s="59"/>
      <c r="D892" s="59"/>
    </row>
    <row r="893" spans="2:4" x14ac:dyDescent="0.2">
      <c r="B893" s="58"/>
      <c r="C893" s="59"/>
      <c r="D893" s="59"/>
    </row>
    <row r="894" spans="2:4" x14ac:dyDescent="0.2">
      <c r="B894" s="58"/>
      <c r="C894" s="59"/>
      <c r="D894" s="59"/>
    </row>
    <row r="895" spans="2:4" x14ac:dyDescent="0.2">
      <c r="B895" s="58"/>
      <c r="C895" s="59"/>
      <c r="D895" s="59"/>
    </row>
    <row r="896" spans="2:4" x14ac:dyDescent="0.2">
      <c r="B896" s="58"/>
      <c r="C896" s="59"/>
      <c r="D896" s="59"/>
    </row>
    <row r="897" spans="2:4" x14ac:dyDescent="0.2">
      <c r="B897" s="58"/>
      <c r="C897" s="59"/>
      <c r="D897" s="59"/>
    </row>
    <row r="898" spans="2:4" x14ac:dyDescent="0.2">
      <c r="B898" s="58"/>
      <c r="C898" s="59"/>
      <c r="D898" s="59"/>
    </row>
    <row r="899" spans="2:4" x14ac:dyDescent="0.2">
      <c r="B899" s="58"/>
      <c r="C899" s="59"/>
      <c r="D899" s="59"/>
    </row>
    <row r="900" spans="2:4" x14ac:dyDescent="0.2">
      <c r="B900" s="58"/>
      <c r="C900" s="59"/>
      <c r="D900" s="59"/>
    </row>
    <row r="901" spans="2:4" x14ac:dyDescent="0.2">
      <c r="B901" s="58"/>
      <c r="C901" s="59"/>
      <c r="D901" s="59"/>
    </row>
    <row r="902" spans="2:4" x14ac:dyDescent="0.2">
      <c r="B902" s="58"/>
      <c r="C902" s="59"/>
      <c r="D902" s="59"/>
    </row>
    <row r="903" spans="2:4" x14ac:dyDescent="0.2">
      <c r="B903" s="58"/>
      <c r="C903" s="59"/>
      <c r="D903" s="59"/>
    </row>
    <row r="904" spans="2:4" x14ac:dyDescent="0.2">
      <c r="B904" s="58"/>
      <c r="C904" s="59"/>
      <c r="D904" s="59"/>
    </row>
    <row r="905" spans="2:4" x14ac:dyDescent="0.2">
      <c r="B905" s="58"/>
      <c r="C905" s="59"/>
      <c r="D905" s="59"/>
    </row>
    <row r="906" spans="2:4" x14ac:dyDescent="0.2">
      <c r="B906" s="58"/>
      <c r="C906" s="59"/>
      <c r="D906" s="59"/>
    </row>
    <row r="907" spans="2:4" x14ac:dyDescent="0.2">
      <c r="B907" s="58"/>
      <c r="C907" s="59"/>
      <c r="D907" s="59"/>
    </row>
    <row r="908" spans="2:4" x14ac:dyDescent="0.2">
      <c r="B908" s="58"/>
      <c r="C908" s="59"/>
      <c r="D908" s="59"/>
    </row>
    <row r="909" spans="2:4" x14ac:dyDescent="0.2">
      <c r="B909" s="58"/>
      <c r="C909" s="59"/>
      <c r="D909" s="59"/>
    </row>
    <row r="910" spans="2:4" x14ac:dyDescent="0.2">
      <c r="B910" s="58"/>
      <c r="C910" s="59"/>
      <c r="D910" s="59"/>
    </row>
    <row r="911" spans="2:4" x14ac:dyDescent="0.2">
      <c r="B911" s="58"/>
      <c r="C911" s="59"/>
      <c r="D911" s="59"/>
    </row>
    <row r="912" spans="2:4" x14ac:dyDescent="0.2">
      <c r="B912" s="58"/>
      <c r="C912" s="59"/>
      <c r="D912" s="59"/>
    </row>
    <row r="913" spans="2:4" x14ac:dyDescent="0.2">
      <c r="B913" s="58"/>
      <c r="C913" s="59"/>
      <c r="D913" s="59"/>
    </row>
    <row r="914" spans="2:4" x14ac:dyDescent="0.2">
      <c r="B914" s="58"/>
      <c r="C914" s="59"/>
      <c r="D914" s="59"/>
    </row>
    <row r="915" spans="2:4" x14ac:dyDescent="0.2">
      <c r="B915" s="58"/>
      <c r="C915" s="59"/>
      <c r="D915" s="59"/>
    </row>
    <row r="916" spans="2:4" x14ac:dyDescent="0.2">
      <c r="B916" s="58"/>
      <c r="C916" s="59"/>
      <c r="D916" s="59"/>
    </row>
    <row r="917" spans="2:4" x14ac:dyDescent="0.2">
      <c r="B917" s="58"/>
      <c r="C917" s="59"/>
      <c r="D917" s="59"/>
    </row>
    <row r="918" spans="2:4" x14ac:dyDescent="0.2">
      <c r="B918" s="58"/>
      <c r="C918" s="59"/>
      <c r="D918" s="59"/>
    </row>
    <row r="919" spans="2:4" x14ac:dyDescent="0.2">
      <c r="B919" s="58"/>
      <c r="C919" s="59"/>
      <c r="D919" s="59"/>
    </row>
    <row r="920" spans="2:4" x14ac:dyDescent="0.2">
      <c r="B920" s="58"/>
      <c r="C920" s="59"/>
      <c r="D920" s="59"/>
    </row>
    <row r="921" spans="2:4" x14ac:dyDescent="0.2">
      <c r="B921" s="58"/>
      <c r="C921" s="59"/>
      <c r="D921" s="59"/>
    </row>
    <row r="922" spans="2:4" x14ac:dyDescent="0.2">
      <c r="B922" s="58"/>
      <c r="C922" s="59"/>
      <c r="D922" s="59"/>
    </row>
    <row r="923" spans="2:4" x14ac:dyDescent="0.2">
      <c r="B923" s="58"/>
      <c r="C923" s="59"/>
      <c r="D923" s="59"/>
    </row>
    <row r="924" spans="2:4" x14ac:dyDescent="0.2">
      <c r="B924" s="58"/>
      <c r="C924" s="59"/>
      <c r="D924" s="59"/>
    </row>
    <row r="925" spans="2:4" x14ac:dyDescent="0.2">
      <c r="B925" s="58"/>
      <c r="C925" s="59"/>
      <c r="D925" s="59"/>
    </row>
    <row r="926" spans="2:4" x14ac:dyDescent="0.2">
      <c r="B926" s="58"/>
      <c r="C926" s="59"/>
      <c r="D926" s="59"/>
    </row>
    <row r="927" spans="2:4" x14ac:dyDescent="0.2">
      <c r="B927" s="58"/>
      <c r="C927" s="59"/>
      <c r="D927" s="59"/>
    </row>
    <row r="928" spans="2:4" x14ac:dyDescent="0.2">
      <c r="B928" s="58"/>
      <c r="C928" s="59"/>
      <c r="D928" s="59"/>
    </row>
    <row r="929" spans="2:4" x14ac:dyDescent="0.2">
      <c r="B929" s="58"/>
      <c r="C929" s="59"/>
      <c r="D929" s="59"/>
    </row>
    <row r="930" spans="2:4" x14ac:dyDescent="0.2">
      <c r="B930" s="58"/>
      <c r="C930" s="59"/>
      <c r="D930" s="59"/>
    </row>
    <row r="931" spans="2:4" x14ac:dyDescent="0.2">
      <c r="B931" s="58"/>
      <c r="C931" s="59"/>
      <c r="D931" s="59"/>
    </row>
    <row r="932" spans="2:4" x14ac:dyDescent="0.2">
      <c r="B932" s="58"/>
      <c r="C932" s="59"/>
      <c r="D932" s="59"/>
    </row>
    <row r="933" spans="2:4" x14ac:dyDescent="0.2">
      <c r="B933" s="58"/>
      <c r="C933" s="59"/>
      <c r="D933" s="59"/>
    </row>
    <row r="934" spans="2:4" x14ac:dyDescent="0.2">
      <c r="B934" s="58"/>
      <c r="C934" s="59"/>
      <c r="D934" s="59"/>
    </row>
    <row r="935" spans="2:4" x14ac:dyDescent="0.2">
      <c r="B935" s="58"/>
      <c r="C935" s="59"/>
      <c r="D935" s="59"/>
    </row>
    <row r="936" spans="2:4" x14ac:dyDescent="0.2">
      <c r="B936" s="58"/>
      <c r="C936" s="59"/>
      <c r="D936" s="59"/>
    </row>
    <row r="937" spans="2:4" x14ac:dyDescent="0.2">
      <c r="B937" s="58"/>
      <c r="C937" s="59"/>
      <c r="D937" s="59"/>
    </row>
    <row r="938" spans="2:4" x14ac:dyDescent="0.2">
      <c r="B938" s="58"/>
      <c r="C938" s="59"/>
      <c r="D938" s="59"/>
    </row>
    <row r="939" spans="2:4" x14ac:dyDescent="0.2">
      <c r="B939" s="58"/>
      <c r="C939" s="59"/>
      <c r="D939" s="59"/>
    </row>
    <row r="940" spans="2:4" x14ac:dyDescent="0.2">
      <c r="B940" s="58"/>
      <c r="C940" s="59"/>
      <c r="D940" s="59"/>
    </row>
    <row r="941" spans="2:4" x14ac:dyDescent="0.2">
      <c r="B941" s="58"/>
      <c r="C941" s="59"/>
      <c r="D941" s="59"/>
    </row>
    <row r="942" spans="2:4" x14ac:dyDescent="0.2">
      <c r="B942" s="58"/>
      <c r="C942" s="59"/>
      <c r="D942" s="59"/>
    </row>
    <row r="943" spans="2:4" x14ac:dyDescent="0.2">
      <c r="B943" s="58"/>
      <c r="C943" s="59"/>
      <c r="D943" s="59"/>
    </row>
    <row r="944" spans="2:4" x14ac:dyDescent="0.2">
      <c r="B944" s="58"/>
      <c r="C944" s="59"/>
      <c r="D944" s="59"/>
    </row>
    <row r="945" spans="2:4" x14ac:dyDescent="0.2">
      <c r="B945" s="58"/>
      <c r="C945" s="59"/>
      <c r="D945" s="59"/>
    </row>
    <row r="946" spans="2:4" x14ac:dyDescent="0.2">
      <c r="B946" s="58"/>
      <c r="C946" s="59"/>
      <c r="D946" s="59"/>
    </row>
    <row r="947" spans="2:4" x14ac:dyDescent="0.2">
      <c r="B947" s="58"/>
      <c r="C947" s="59"/>
      <c r="D947" s="59"/>
    </row>
    <row r="948" spans="2:4" x14ac:dyDescent="0.2">
      <c r="B948" s="58"/>
      <c r="C948" s="59"/>
      <c r="D948" s="59"/>
    </row>
    <row r="949" spans="2:4" x14ac:dyDescent="0.2">
      <c r="B949" s="58"/>
      <c r="C949" s="59"/>
      <c r="D949" s="59"/>
    </row>
    <row r="950" spans="2:4" x14ac:dyDescent="0.2">
      <c r="B950" s="58"/>
      <c r="C950" s="59"/>
      <c r="D950" s="59"/>
    </row>
    <row r="951" spans="2:4" x14ac:dyDescent="0.2">
      <c r="B951" s="58"/>
      <c r="C951" s="59"/>
      <c r="D951" s="59"/>
    </row>
    <row r="952" spans="2:4" x14ac:dyDescent="0.2">
      <c r="B952" s="58"/>
      <c r="C952" s="59"/>
      <c r="D952" s="59"/>
    </row>
    <row r="953" spans="2:4" x14ac:dyDescent="0.2">
      <c r="B953" s="58"/>
      <c r="C953" s="59"/>
      <c r="D953" s="59"/>
    </row>
    <row r="954" spans="2:4" x14ac:dyDescent="0.2">
      <c r="B954" s="58"/>
      <c r="C954" s="59"/>
      <c r="D954" s="59"/>
    </row>
    <row r="955" spans="2:4" x14ac:dyDescent="0.2">
      <c r="B955" s="58"/>
      <c r="C955" s="59"/>
      <c r="D955" s="59"/>
    </row>
    <row r="956" spans="2:4" x14ac:dyDescent="0.2">
      <c r="B956" s="58"/>
      <c r="C956" s="59"/>
      <c r="D956" s="59"/>
    </row>
    <row r="957" spans="2:4" x14ac:dyDescent="0.2">
      <c r="B957" s="58"/>
      <c r="C957" s="59"/>
      <c r="D957" s="59"/>
    </row>
    <row r="958" spans="2:4" x14ac:dyDescent="0.2">
      <c r="B958" s="58"/>
      <c r="C958" s="59"/>
      <c r="D958" s="59"/>
    </row>
    <row r="959" spans="2:4" x14ac:dyDescent="0.2">
      <c r="B959" s="58"/>
      <c r="C959" s="59"/>
      <c r="D959" s="59"/>
    </row>
    <row r="960" spans="2:4" x14ac:dyDescent="0.2">
      <c r="B960" s="58"/>
      <c r="C960" s="59"/>
      <c r="D960" s="59"/>
    </row>
    <row r="961" spans="2:4" x14ac:dyDescent="0.2">
      <c r="B961" s="58"/>
      <c r="C961" s="59"/>
      <c r="D961" s="59"/>
    </row>
    <row r="962" spans="2:4" x14ac:dyDescent="0.2">
      <c r="B962" s="58"/>
      <c r="C962" s="59"/>
      <c r="D962" s="59"/>
    </row>
    <row r="963" spans="2:4" x14ac:dyDescent="0.2">
      <c r="B963" s="58"/>
      <c r="C963" s="59"/>
      <c r="D963" s="59"/>
    </row>
    <row r="964" spans="2:4" x14ac:dyDescent="0.2">
      <c r="B964" s="58"/>
      <c r="C964" s="59"/>
      <c r="D964" s="59"/>
    </row>
    <row r="965" spans="2:4" x14ac:dyDescent="0.2">
      <c r="B965" s="58"/>
      <c r="C965" s="59"/>
      <c r="D965" s="59"/>
    </row>
    <row r="966" spans="2:4" x14ac:dyDescent="0.2">
      <c r="B966" s="58"/>
      <c r="C966" s="59"/>
      <c r="D966" s="59"/>
    </row>
    <row r="967" spans="2:4" x14ac:dyDescent="0.2">
      <c r="B967" s="58"/>
      <c r="C967" s="59"/>
      <c r="D967" s="59"/>
    </row>
    <row r="968" spans="2:4" x14ac:dyDescent="0.2">
      <c r="B968" s="58"/>
      <c r="C968" s="59"/>
      <c r="D968" s="59"/>
    </row>
    <row r="969" spans="2:4" x14ac:dyDescent="0.2">
      <c r="B969" s="58"/>
      <c r="C969" s="59"/>
      <c r="D969" s="59"/>
    </row>
    <row r="970" spans="2:4" x14ac:dyDescent="0.2">
      <c r="B970" s="58"/>
      <c r="C970" s="59"/>
      <c r="D970" s="59"/>
    </row>
    <row r="971" spans="2:4" x14ac:dyDescent="0.2">
      <c r="B971" s="58"/>
      <c r="C971" s="59"/>
      <c r="D971" s="59"/>
    </row>
    <row r="972" spans="2:4" x14ac:dyDescent="0.2">
      <c r="B972" s="58"/>
      <c r="C972" s="59"/>
      <c r="D972" s="59"/>
    </row>
    <row r="973" spans="2:4" x14ac:dyDescent="0.2">
      <c r="B973" s="58"/>
      <c r="C973" s="59"/>
      <c r="D973" s="59"/>
    </row>
    <row r="974" spans="2:4" x14ac:dyDescent="0.2">
      <c r="B974" s="58"/>
      <c r="C974" s="59"/>
      <c r="D974" s="59"/>
    </row>
    <row r="975" spans="2:4" x14ac:dyDescent="0.2">
      <c r="B975" s="58"/>
      <c r="C975" s="59"/>
      <c r="D975" s="59"/>
    </row>
    <row r="976" spans="2:4" x14ac:dyDescent="0.2">
      <c r="B976" s="58"/>
      <c r="C976" s="59"/>
      <c r="D976" s="59"/>
    </row>
    <row r="977" spans="2:4" x14ac:dyDescent="0.2">
      <c r="B977" s="58"/>
      <c r="C977" s="59"/>
      <c r="D977" s="59"/>
    </row>
    <row r="978" spans="2:4" x14ac:dyDescent="0.2">
      <c r="B978" s="58"/>
      <c r="C978" s="59"/>
      <c r="D978" s="59"/>
    </row>
    <row r="979" spans="2:4" x14ac:dyDescent="0.2">
      <c r="B979" s="58"/>
      <c r="C979" s="59"/>
      <c r="D979" s="59"/>
    </row>
    <row r="980" spans="2:4" x14ac:dyDescent="0.2">
      <c r="B980" s="58"/>
      <c r="C980" s="59"/>
      <c r="D980" s="59"/>
    </row>
    <row r="981" spans="2:4" x14ac:dyDescent="0.2">
      <c r="B981" s="58"/>
      <c r="C981" s="59"/>
      <c r="D981" s="59"/>
    </row>
    <row r="982" spans="2:4" x14ac:dyDescent="0.2">
      <c r="B982" s="58"/>
      <c r="C982" s="59"/>
      <c r="D982" s="59"/>
    </row>
    <row r="983" spans="2:4" x14ac:dyDescent="0.2">
      <c r="B983" s="58"/>
      <c r="C983" s="59"/>
      <c r="D983" s="59"/>
    </row>
    <row r="984" spans="2:4" x14ac:dyDescent="0.2">
      <c r="B984" s="58"/>
      <c r="C984" s="59"/>
      <c r="D984" s="59"/>
    </row>
    <row r="985" spans="2:4" x14ac:dyDescent="0.2">
      <c r="B985" s="58"/>
      <c r="C985" s="59"/>
      <c r="D985" s="59"/>
    </row>
    <row r="986" spans="2:4" x14ac:dyDescent="0.2">
      <c r="B986" s="58"/>
      <c r="C986" s="59"/>
      <c r="D986" s="59"/>
    </row>
    <row r="987" spans="2:4" x14ac:dyDescent="0.2">
      <c r="B987" s="58"/>
      <c r="C987" s="59"/>
      <c r="D987" s="59"/>
    </row>
    <row r="988" spans="2:4" x14ac:dyDescent="0.2">
      <c r="B988" s="58"/>
      <c r="C988" s="59"/>
      <c r="D988" s="59"/>
    </row>
    <row r="989" spans="2:4" x14ac:dyDescent="0.2">
      <c r="B989" s="58"/>
      <c r="C989" s="59"/>
      <c r="D989" s="59"/>
    </row>
    <row r="990" spans="2:4" x14ac:dyDescent="0.2">
      <c r="B990" s="58"/>
      <c r="C990" s="59"/>
      <c r="D990" s="59"/>
    </row>
    <row r="991" spans="2:4" x14ac:dyDescent="0.2">
      <c r="B991" s="58"/>
      <c r="C991" s="59"/>
      <c r="D991" s="59"/>
    </row>
    <row r="992" spans="2:4" x14ac:dyDescent="0.2">
      <c r="B992" s="58"/>
      <c r="C992" s="59"/>
      <c r="D992" s="59"/>
    </row>
    <row r="993" spans="2:4" x14ac:dyDescent="0.2">
      <c r="B993" s="58"/>
      <c r="C993" s="59"/>
      <c r="D993" s="59"/>
    </row>
    <row r="994" spans="2:4" x14ac:dyDescent="0.2">
      <c r="B994" s="58"/>
      <c r="C994" s="59"/>
      <c r="D994" s="59"/>
    </row>
    <row r="995" spans="2:4" x14ac:dyDescent="0.2">
      <c r="B995" s="58"/>
      <c r="C995" s="59"/>
      <c r="D995" s="59"/>
    </row>
    <row r="996" spans="2:4" x14ac:dyDescent="0.2">
      <c r="B996" s="58"/>
      <c r="C996" s="59"/>
      <c r="D996" s="59"/>
    </row>
    <row r="997" spans="2:4" x14ac:dyDescent="0.2">
      <c r="B997" s="58"/>
      <c r="C997" s="59"/>
      <c r="D997" s="59"/>
    </row>
    <row r="998" spans="2:4" x14ac:dyDescent="0.2">
      <c r="B998" s="58"/>
      <c r="C998" s="59"/>
      <c r="D998" s="59"/>
    </row>
    <row r="999" spans="2:4" x14ac:dyDescent="0.2">
      <c r="B999" s="58"/>
      <c r="C999" s="59"/>
      <c r="D999" s="59"/>
    </row>
    <row r="1000" spans="2:4" x14ac:dyDescent="0.2">
      <c r="B1000" s="58"/>
      <c r="C1000" s="59"/>
      <c r="D1000" s="59"/>
    </row>
    <row r="1001" spans="2:4" x14ac:dyDescent="0.2">
      <c r="B1001" s="58"/>
      <c r="C1001" s="59"/>
      <c r="D1001" s="59"/>
    </row>
    <row r="1002" spans="2:4" x14ac:dyDescent="0.2">
      <c r="B1002" s="58"/>
      <c r="C1002" s="59"/>
      <c r="D1002" s="59"/>
    </row>
    <row r="1003" spans="2:4" x14ac:dyDescent="0.2">
      <c r="B1003" s="58"/>
      <c r="C1003" s="59"/>
      <c r="D1003" s="59"/>
    </row>
    <row r="1004" spans="2:4" x14ac:dyDescent="0.2">
      <c r="B1004" s="58"/>
      <c r="C1004" s="59"/>
      <c r="D1004" s="59"/>
    </row>
    <row r="1005" spans="2:4" x14ac:dyDescent="0.2">
      <c r="B1005" s="58"/>
      <c r="C1005" s="59"/>
      <c r="D1005" s="59"/>
    </row>
    <row r="1006" spans="2:4" x14ac:dyDescent="0.2">
      <c r="B1006" s="58"/>
      <c r="C1006" s="59"/>
      <c r="D1006" s="59"/>
    </row>
    <row r="1007" spans="2:4" x14ac:dyDescent="0.2">
      <c r="B1007" s="58"/>
      <c r="C1007" s="59"/>
      <c r="D1007" s="59"/>
    </row>
    <row r="1008" spans="2:4" x14ac:dyDescent="0.2">
      <c r="B1008" s="58"/>
      <c r="C1008" s="59"/>
      <c r="D1008" s="59"/>
    </row>
    <row r="1009" spans="2:4" x14ac:dyDescent="0.2">
      <c r="B1009" s="58"/>
      <c r="C1009" s="59"/>
      <c r="D1009" s="59"/>
    </row>
    <row r="1010" spans="2:4" x14ac:dyDescent="0.2">
      <c r="B1010" s="58"/>
      <c r="C1010" s="59"/>
      <c r="D1010" s="59"/>
    </row>
    <row r="1011" spans="2:4" x14ac:dyDescent="0.2">
      <c r="B1011" s="58"/>
      <c r="C1011" s="59"/>
      <c r="D1011" s="59"/>
    </row>
    <row r="1012" spans="2:4" x14ac:dyDescent="0.2">
      <c r="B1012" s="58"/>
      <c r="C1012" s="59"/>
      <c r="D1012" s="59"/>
    </row>
    <row r="1013" spans="2:4" x14ac:dyDescent="0.2">
      <c r="B1013" s="58"/>
      <c r="C1013" s="59"/>
      <c r="D1013" s="59"/>
    </row>
    <row r="1014" spans="2:4" x14ac:dyDescent="0.2">
      <c r="B1014" s="58"/>
      <c r="C1014" s="59"/>
      <c r="D1014" s="59"/>
    </row>
    <row r="1015" spans="2:4" x14ac:dyDescent="0.2">
      <c r="B1015" s="58"/>
      <c r="C1015" s="59"/>
      <c r="D1015" s="59"/>
    </row>
    <row r="1016" spans="2:4" x14ac:dyDescent="0.2">
      <c r="B1016" s="58"/>
      <c r="C1016" s="59"/>
      <c r="D1016" s="59"/>
    </row>
    <row r="1017" spans="2:4" x14ac:dyDescent="0.2">
      <c r="B1017" s="58"/>
      <c r="C1017" s="59"/>
      <c r="D1017" s="59"/>
    </row>
    <row r="1018" spans="2:4" x14ac:dyDescent="0.2">
      <c r="B1018" s="58"/>
      <c r="C1018" s="59"/>
      <c r="D1018" s="59"/>
    </row>
    <row r="1019" spans="2:4" x14ac:dyDescent="0.2">
      <c r="B1019" s="58"/>
      <c r="C1019" s="59"/>
      <c r="D1019" s="59"/>
    </row>
    <row r="1020" spans="2:4" x14ac:dyDescent="0.2">
      <c r="B1020" s="58"/>
      <c r="C1020" s="59"/>
      <c r="D1020" s="59"/>
    </row>
    <row r="1021" spans="2:4" x14ac:dyDescent="0.2">
      <c r="B1021" s="58"/>
      <c r="C1021" s="59"/>
      <c r="D1021" s="59"/>
    </row>
    <row r="1022" spans="2:4" x14ac:dyDescent="0.2">
      <c r="B1022" s="58"/>
      <c r="C1022" s="59"/>
      <c r="D1022" s="59"/>
    </row>
    <row r="1023" spans="2:4" x14ac:dyDescent="0.2">
      <c r="B1023" s="58"/>
      <c r="C1023" s="59"/>
      <c r="D1023" s="59"/>
    </row>
    <row r="1024" spans="2:4" x14ac:dyDescent="0.2">
      <c r="B1024" s="58"/>
      <c r="C1024" s="59"/>
      <c r="D1024" s="59"/>
    </row>
    <row r="1025" spans="2:4" x14ac:dyDescent="0.2">
      <c r="B1025" s="58"/>
      <c r="C1025" s="59"/>
      <c r="D1025" s="59"/>
    </row>
    <row r="1026" spans="2:4" x14ac:dyDescent="0.2">
      <c r="B1026" s="58"/>
      <c r="C1026" s="59"/>
      <c r="D1026" s="59"/>
    </row>
    <row r="1027" spans="2:4" x14ac:dyDescent="0.2">
      <c r="B1027" s="58"/>
      <c r="C1027" s="59"/>
      <c r="D1027" s="59"/>
    </row>
    <row r="1028" spans="2:4" x14ac:dyDescent="0.2">
      <c r="B1028" s="58"/>
      <c r="C1028" s="59"/>
      <c r="D1028" s="59"/>
    </row>
    <row r="1029" spans="2:4" x14ac:dyDescent="0.2">
      <c r="B1029" s="58"/>
      <c r="C1029" s="59"/>
      <c r="D1029" s="59"/>
    </row>
    <row r="1030" spans="2:4" x14ac:dyDescent="0.2">
      <c r="B1030" s="58"/>
      <c r="C1030" s="59"/>
      <c r="D1030" s="59"/>
    </row>
    <row r="1031" spans="2:4" x14ac:dyDescent="0.2">
      <c r="B1031" s="58"/>
      <c r="C1031" s="59"/>
      <c r="D1031" s="59"/>
    </row>
    <row r="1032" spans="2:4" x14ac:dyDescent="0.2">
      <c r="B1032" s="58"/>
      <c r="C1032" s="59"/>
      <c r="D1032" s="59"/>
    </row>
    <row r="1033" spans="2:4" x14ac:dyDescent="0.2">
      <c r="B1033" s="58"/>
      <c r="C1033" s="59"/>
      <c r="D1033" s="59"/>
    </row>
    <row r="1034" spans="2:4" x14ac:dyDescent="0.2">
      <c r="B1034" s="58"/>
      <c r="C1034" s="59"/>
      <c r="D1034" s="59"/>
    </row>
    <row r="1035" spans="2:4" x14ac:dyDescent="0.2">
      <c r="B1035" s="58"/>
      <c r="C1035" s="59"/>
      <c r="D1035" s="59"/>
    </row>
    <row r="1036" spans="2:4" x14ac:dyDescent="0.2">
      <c r="B1036" s="58"/>
      <c r="C1036" s="59"/>
      <c r="D1036" s="59"/>
    </row>
    <row r="1037" spans="2:4" x14ac:dyDescent="0.2">
      <c r="B1037" s="58"/>
      <c r="C1037" s="59"/>
      <c r="D1037" s="59"/>
    </row>
    <row r="1038" spans="2:4" x14ac:dyDescent="0.2">
      <c r="B1038" s="58"/>
      <c r="C1038" s="59"/>
      <c r="D1038" s="59"/>
    </row>
    <row r="1039" spans="2:4" x14ac:dyDescent="0.2">
      <c r="B1039" s="58"/>
      <c r="C1039" s="59"/>
      <c r="D1039" s="59"/>
    </row>
    <row r="1040" spans="2:4" x14ac:dyDescent="0.2">
      <c r="B1040" s="58"/>
      <c r="C1040" s="59"/>
      <c r="D1040" s="59"/>
    </row>
    <row r="1041" spans="2:4" x14ac:dyDescent="0.2">
      <c r="B1041" s="58"/>
      <c r="C1041" s="59"/>
      <c r="D1041" s="59"/>
    </row>
    <row r="1042" spans="2:4" x14ac:dyDescent="0.2">
      <c r="B1042" s="58"/>
      <c r="C1042" s="59"/>
      <c r="D1042" s="59"/>
    </row>
  </sheetData>
  <mergeCells count="10">
    <mergeCell ref="DS40:DU40"/>
    <mergeCell ref="DW40:DY40"/>
    <mergeCell ref="EA40:EC40"/>
    <mergeCell ref="L1:L2"/>
    <mergeCell ref="DG40:DI40"/>
    <mergeCell ref="DK40:DM40"/>
    <mergeCell ref="DP40:DR40"/>
    <mergeCell ref="B1:B2"/>
    <mergeCell ref="C1:C2"/>
    <mergeCell ref="D1:D2"/>
  </mergeCells>
  <conditionalFormatting sqref="G3:K162">
    <cfRule type="expression" dxfId="497" priority="5" stopIfTrue="1">
      <formula>G3&lt;=G$2</formula>
    </cfRule>
    <cfRule type="expression" dxfId="496" priority="6" stopIfTrue="1">
      <formula>ISTEXT(G3)</formula>
    </cfRule>
    <cfRule type="expression" dxfId="495" priority="7" stopIfTrue="1">
      <formula>G3&gt;G$2</formula>
    </cfRule>
  </conditionalFormatting>
  <conditionalFormatting sqref="E3:K162">
    <cfRule type="expression" dxfId="494" priority="3" stopIfTrue="1">
      <formula>COUNT(E3)=0</formula>
    </cfRule>
    <cfRule type="expression" dxfId="493" priority="4" stopIfTrue="1">
      <formula>E3&gt;E$2</formula>
    </cfRule>
  </conditionalFormatting>
  <conditionalFormatting sqref="B3:B162">
    <cfRule type="expression" dxfId="492" priority="1">
      <formula>C3=""</formula>
    </cfRule>
    <cfRule type="expression" dxfId="491" priority="2" stopIfTrue="1">
      <formula>C3&lt;&gt;""</formula>
    </cfRule>
  </conditionalFormatting>
  <conditionalFormatting sqref="D3:D162">
    <cfRule type="expression" dxfId="488" priority="276" stopIfTrue="1">
      <formula>#REF!=""</formula>
    </cfRule>
    <cfRule type="expression" dxfId="487" priority="277" stopIfTrue="1">
      <formula>COUNTIF(#REF!,#REF!)&gt;1</formula>
    </cfRule>
  </conditionalFormatting>
  <conditionalFormatting sqref="D6">
    <cfRule type="expression" dxfId="486" priority="278" stopIfTrue="1">
      <formula>COUNTIF(#REF!,#REF!)&gt;1</formula>
    </cfRule>
  </conditionalFormatting>
  <conditionalFormatting sqref="C3:C162">
    <cfRule type="expression" dxfId="485" priority="279" stopIfTrue="1">
      <formula>#REF!=""</formula>
    </cfRule>
    <cfRule type="expression" dxfId="484" priority="280" stopIfTrue="1">
      <formula>COUNTIF(#REF!,#REF!)&gt;1</formula>
    </cfRule>
  </conditionalFormatting>
  <conditionalFormatting sqref="D6">
    <cfRule type="expression" dxfId="483" priority="281" stopIfTrue="1">
      <formula>#REF!=""</formula>
    </cfRule>
  </conditionalFormatting>
  <conditionalFormatting sqref="CP56 CP66">
    <cfRule type="cellIs" priority="284" stopIfTrue="1" operator="equal">
      <formula>""</formula>
    </cfRule>
    <cfRule type="expression" dxfId="482" priority="285" stopIfTrue="1">
      <formula>COUNTIF(#REF!,DA42)&gt;1</formula>
    </cfRule>
    <cfRule type="cellIs" dxfId="481" priority="286" stopIfTrue="1" operator="lessThanOrEqual">
      <formula>1</formula>
    </cfRule>
  </conditionalFormatting>
  <conditionalFormatting sqref="CO56 CO66">
    <cfRule type="cellIs" priority="290" stopIfTrue="1" operator="equal">
      <formula>""</formula>
    </cfRule>
    <cfRule type="expression" dxfId="480" priority="291" stopIfTrue="1">
      <formula>COUNTIF(#REF!,DA42)&gt;1</formula>
    </cfRule>
    <cfRule type="cellIs" dxfId="479" priority="292" stopIfTrue="1" operator="lessThanOrEqual">
      <formula>1</formula>
    </cfRule>
  </conditionalFormatting>
  <conditionalFormatting sqref="CP72">
    <cfRule type="cellIs" priority="296" stopIfTrue="1" operator="equal">
      <formula>""</formula>
    </cfRule>
    <cfRule type="expression" dxfId="478" priority="297" stopIfTrue="1">
      <formula>COUNTIF(#REF!,DA43)&gt;1</formula>
    </cfRule>
    <cfRule type="cellIs" dxfId="477" priority="298" stopIfTrue="1" operator="lessThanOrEqual">
      <formula>1</formula>
    </cfRule>
  </conditionalFormatting>
  <conditionalFormatting sqref="CO72">
    <cfRule type="cellIs" priority="299" stopIfTrue="1" operator="equal">
      <formula>""</formula>
    </cfRule>
    <cfRule type="expression" dxfId="476" priority="300" stopIfTrue="1">
      <formula>COUNTIF(#REF!,DA43)&gt;1</formula>
    </cfRule>
    <cfRule type="cellIs" dxfId="475" priority="301" stopIfTrue="1" operator="lessThanOrEqual">
      <formula>1</formula>
    </cfRule>
  </conditionalFormatting>
  <conditionalFormatting sqref="CP89">
    <cfRule type="cellIs" priority="302" stopIfTrue="1" operator="equal">
      <formula>""</formula>
    </cfRule>
    <cfRule type="expression" dxfId="474" priority="303" stopIfTrue="1">
      <formula>COUNTIF(#REF!,DA48)&gt;1</formula>
    </cfRule>
    <cfRule type="cellIs" dxfId="473" priority="304" stopIfTrue="1" operator="lessThanOrEqual">
      <formula>1</formula>
    </cfRule>
  </conditionalFormatting>
  <conditionalFormatting sqref="CO89">
    <cfRule type="cellIs" priority="305" stopIfTrue="1" operator="equal">
      <formula>""</formula>
    </cfRule>
    <cfRule type="expression" dxfId="472" priority="306" stopIfTrue="1">
      <formula>COUNTIF(#REF!,DA48)&gt;1</formula>
    </cfRule>
    <cfRule type="cellIs" dxfId="471" priority="307" stopIfTrue="1" operator="lessThanOrEqual">
      <formula>1</formula>
    </cfRule>
  </conditionalFormatting>
  <conditionalFormatting sqref="CP85">
    <cfRule type="cellIs" priority="308" stopIfTrue="1" operator="equal">
      <formula>""</formula>
    </cfRule>
    <cfRule type="expression" dxfId="470" priority="309" stopIfTrue="1">
      <formula>COUNTIF(#REF!,DA50)&gt;1</formula>
    </cfRule>
    <cfRule type="cellIs" dxfId="469" priority="310" stopIfTrue="1" operator="lessThanOrEqual">
      <formula>1</formula>
    </cfRule>
  </conditionalFormatting>
  <conditionalFormatting sqref="CO85">
    <cfRule type="cellIs" priority="311" stopIfTrue="1" operator="equal">
      <formula>""</formula>
    </cfRule>
    <cfRule type="expression" dxfId="468" priority="312" stopIfTrue="1">
      <formula>COUNTIF(#REF!,DA50)&gt;1</formula>
    </cfRule>
    <cfRule type="cellIs" dxfId="467" priority="313" stopIfTrue="1" operator="lessThanOrEqual">
      <formula>1</formula>
    </cfRule>
  </conditionalFormatting>
  <conditionalFormatting sqref="CP65">
    <cfRule type="cellIs" priority="314" stopIfTrue="1" operator="equal">
      <formula>""</formula>
    </cfRule>
    <cfRule type="expression" dxfId="466" priority="315" stopIfTrue="1">
      <formula>COUNTIF(#REF!,DA55)&gt;1</formula>
    </cfRule>
    <cfRule type="cellIs" dxfId="465" priority="316" stopIfTrue="1" operator="lessThanOrEqual">
      <formula>1</formula>
    </cfRule>
  </conditionalFormatting>
  <conditionalFormatting sqref="CO65">
    <cfRule type="cellIs" priority="317" stopIfTrue="1" operator="equal">
      <formula>""</formula>
    </cfRule>
    <cfRule type="expression" dxfId="464" priority="318" stopIfTrue="1">
      <formula>COUNTIF(#REF!,DA55)&gt;1</formula>
    </cfRule>
    <cfRule type="cellIs" dxfId="463" priority="319" stopIfTrue="1" operator="lessThanOrEqual">
      <formula>1</formula>
    </cfRule>
  </conditionalFormatting>
  <conditionalFormatting sqref="CP52 CP64">
    <cfRule type="cellIs" priority="320" stopIfTrue="1" operator="equal">
      <formula>""</formula>
    </cfRule>
    <cfRule type="expression" dxfId="462" priority="321" stopIfTrue="1">
      <formula>COUNTIF(#REF!,DA68)&gt;1</formula>
    </cfRule>
    <cfRule type="cellIs" dxfId="461" priority="322" stopIfTrue="1" operator="lessThanOrEqual">
      <formula>1</formula>
    </cfRule>
  </conditionalFormatting>
  <conditionalFormatting sqref="CO52 CO64">
    <cfRule type="cellIs" priority="326" stopIfTrue="1" operator="equal">
      <formula>""</formula>
    </cfRule>
    <cfRule type="expression" dxfId="460" priority="327" stopIfTrue="1">
      <formula>COUNTIF(#REF!,DA68)&gt;1</formula>
    </cfRule>
    <cfRule type="cellIs" dxfId="459" priority="328" stopIfTrue="1" operator="lessThanOrEqual">
      <formula>1</formula>
    </cfRule>
  </conditionalFormatting>
  <conditionalFormatting sqref="CP50">
    <cfRule type="cellIs" priority="332" stopIfTrue="1" operator="equal">
      <formula>""</formula>
    </cfRule>
    <cfRule type="expression" dxfId="458" priority="333" stopIfTrue="1">
      <formula>COUNTIF(#REF!,DA60)&gt;1</formula>
    </cfRule>
    <cfRule type="cellIs" dxfId="457" priority="334" stopIfTrue="1" operator="lessThanOrEqual">
      <formula>1</formula>
    </cfRule>
  </conditionalFormatting>
  <conditionalFormatting sqref="CO50">
    <cfRule type="cellIs" priority="335" stopIfTrue="1" operator="equal">
      <formula>""</formula>
    </cfRule>
    <cfRule type="expression" dxfId="456" priority="336" stopIfTrue="1">
      <formula>COUNTIF(#REF!,DA60)&gt;1</formula>
    </cfRule>
    <cfRule type="cellIs" dxfId="455" priority="337" stopIfTrue="1" operator="lessThanOrEqual">
      <formula>1</formula>
    </cfRule>
  </conditionalFormatting>
  <conditionalFormatting sqref="CP74:CP75">
    <cfRule type="cellIs" priority="338" stopIfTrue="1" operator="equal">
      <formula>""</formula>
    </cfRule>
    <cfRule type="expression" dxfId="454" priority="339" stopIfTrue="1">
      <formula>COUNTIF(#REF!,DA70)&gt;1</formula>
    </cfRule>
    <cfRule type="cellIs" dxfId="453" priority="340" stopIfTrue="1" operator="lessThanOrEqual">
      <formula>1</formula>
    </cfRule>
  </conditionalFormatting>
  <conditionalFormatting sqref="CO74:CO75">
    <cfRule type="cellIs" priority="341" stopIfTrue="1" operator="equal">
      <formula>""</formula>
    </cfRule>
    <cfRule type="expression" dxfId="452" priority="342" stopIfTrue="1">
      <formula>COUNTIF(#REF!,DA70)&gt;1</formula>
    </cfRule>
    <cfRule type="cellIs" dxfId="451" priority="343" stopIfTrue="1" operator="lessThanOrEqual">
      <formula>1</formula>
    </cfRule>
  </conditionalFormatting>
  <conditionalFormatting sqref="CP73">
    <cfRule type="cellIs" priority="344" stopIfTrue="1" operator="equal">
      <formula>""</formula>
    </cfRule>
    <cfRule type="expression" dxfId="450" priority="345" stopIfTrue="1">
      <formula>COUNTIF(#REF!,DA57)&gt;1</formula>
    </cfRule>
    <cfRule type="cellIs" dxfId="449" priority="346" stopIfTrue="1" operator="lessThanOrEqual">
      <formula>1</formula>
    </cfRule>
  </conditionalFormatting>
  <conditionalFormatting sqref="CO73">
    <cfRule type="cellIs" priority="347" stopIfTrue="1" operator="equal">
      <formula>""</formula>
    </cfRule>
    <cfRule type="expression" dxfId="448" priority="348" stopIfTrue="1">
      <formula>COUNTIF(#REF!,DA57)&gt;1</formula>
    </cfRule>
    <cfRule type="cellIs" dxfId="447" priority="349" stopIfTrue="1" operator="lessThanOrEqual">
      <formula>1</formula>
    </cfRule>
  </conditionalFormatting>
  <conditionalFormatting sqref="CO76">
    <cfRule type="cellIs" priority="350" stopIfTrue="1" operator="equal">
      <formula>""</formula>
    </cfRule>
    <cfRule type="expression" dxfId="446" priority="351" stopIfTrue="1">
      <formula>COUNTIF(#REF!,DA67)&gt;1</formula>
    </cfRule>
    <cfRule type="cellIs" dxfId="445" priority="352" stopIfTrue="1" operator="lessThanOrEqual">
      <formula>1</formula>
    </cfRule>
  </conditionalFormatting>
  <conditionalFormatting sqref="CP67 CP51">
    <cfRule type="cellIs" priority="353" stopIfTrue="1" operator="equal">
      <formula>""</formula>
    </cfRule>
    <cfRule type="expression" dxfId="444" priority="354" stopIfTrue="1">
      <formula>COUNTIF(#REF!,DA56)&gt;1</formula>
    </cfRule>
    <cfRule type="cellIs" dxfId="443" priority="355" stopIfTrue="1" operator="lessThanOrEqual">
      <formula>1</formula>
    </cfRule>
  </conditionalFormatting>
  <conditionalFormatting sqref="CO67 CO51">
    <cfRule type="cellIs" priority="359" stopIfTrue="1" operator="equal">
      <formula>""</formula>
    </cfRule>
    <cfRule type="expression" dxfId="442" priority="360" stopIfTrue="1">
      <formula>COUNTIF(#REF!,DA56)&gt;1</formula>
    </cfRule>
    <cfRule type="cellIs" dxfId="441" priority="361" stopIfTrue="1" operator="lessThanOrEqual">
      <formula>1</formula>
    </cfRule>
  </conditionalFormatting>
  <conditionalFormatting sqref="CP58">
    <cfRule type="cellIs" priority="365" stopIfTrue="1" operator="equal">
      <formula>""</formula>
    </cfRule>
    <cfRule type="expression" dxfId="440" priority="366" stopIfTrue="1">
      <formula>COUNTIF(#REF!,DA79)&gt;1</formula>
    </cfRule>
    <cfRule type="cellIs" dxfId="439" priority="367" stopIfTrue="1" operator="lessThanOrEqual">
      <formula>1</formula>
    </cfRule>
  </conditionalFormatting>
  <conditionalFormatting sqref="CO58">
    <cfRule type="cellIs" priority="368" stopIfTrue="1" operator="equal">
      <formula>""</formula>
    </cfRule>
    <cfRule type="expression" dxfId="438" priority="369" stopIfTrue="1">
      <formula>COUNTIF(#REF!,DA79)&gt;1</formula>
    </cfRule>
    <cfRule type="cellIs" dxfId="437" priority="370" stopIfTrue="1" operator="lessThanOrEqual">
      <formula>1</formula>
    </cfRule>
  </conditionalFormatting>
  <conditionalFormatting sqref="CP82">
    <cfRule type="cellIs" priority="371" stopIfTrue="1" operator="equal">
      <formula>""</formula>
    </cfRule>
    <cfRule type="expression" dxfId="436" priority="372" stopIfTrue="1">
      <formula>COUNTIF(#REF!,DA45)&gt;1</formula>
    </cfRule>
    <cfRule type="cellIs" dxfId="435" priority="373" stopIfTrue="1" operator="lessThanOrEqual">
      <formula>1</formula>
    </cfRule>
  </conditionalFormatting>
  <conditionalFormatting sqref="CO82">
    <cfRule type="cellIs" priority="374" stopIfTrue="1" operator="equal">
      <formula>""</formula>
    </cfRule>
    <cfRule type="expression" dxfId="434" priority="375" stopIfTrue="1">
      <formula>COUNTIF(#REF!,DA45)&gt;1</formula>
    </cfRule>
    <cfRule type="cellIs" dxfId="433" priority="376" stopIfTrue="1" operator="lessThanOrEqual">
      <formula>1</formula>
    </cfRule>
  </conditionalFormatting>
  <conditionalFormatting sqref="CP70">
    <cfRule type="cellIs" priority="377" stopIfTrue="1" operator="equal">
      <formula>""</formula>
    </cfRule>
    <cfRule type="expression" dxfId="432" priority="378" stopIfTrue="1">
      <formula>COUNTIF(#REF!,DA51)&gt;1</formula>
    </cfRule>
    <cfRule type="cellIs" dxfId="431" priority="379" stopIfTrue="1" operator="lessThanOrEqual">
      <formula>1</formula>
    </cfRule>
  </conditionalFormatting>
  <conditionalFormatting sqref="CO70">
    <cfRule type="cellIs" priority="380" stopIfTrue="1" operator="equal">
      <formula>""</formula>
    </cfRule>
    <cfRule type="expression" dxfId="430" priority="381" stopIfTrue="1">
      <formula>COUNTIF(#REF!,DA51)&gt;1</formula>
    </cfRule>
    <cfRule type="cellIs" dxfId="429" priority="382" stopIfTrue="1" operator="lessThanOrEqual">
      <formula>1</formula>
    </cfRule>
  </conditionalFormatting>
  <conditionalFormatting sqref="CP86">
    <cfRule type="cellIs" priority="383" stopIfTrue="1" operator="equal">
      <formula>""</formula>
    </cfRule>
    <cfRule type="expression" dxfId="428" priority="384" stopIfTrue="1">
      <formula>COUNTIF(#REF!,DA66)&gt;1</formula>
    </cfRule>
    <cfRule type="cellIs" dxfId="427" priority="385" stopIfTrue="1" operator="lessThanOrEqual">
      <formula>1</formula>
    </cfRule>
  </conditionalFormatting>
  <conditionalFormatting sqref="CO86">
    <cfRule type="cellIs" priority="386" stopIfTrue="1" operator="equal">
      <formula>""</formula>
    </cfRule>
    <cfRule type="expression" dxfId="426" priority="387" stopIfTrue="1">
      <formula>COUNTIF(#REF!,DA66)&gt;1</formula>
    </cfRule>
    <cfRule type="cellIs" dxfId="425" priority="388" stopIfTrue="1" operator="lessThanOrEqual">
      <formula>1</formula>
    </cfRule>
  </conditionalFormatting>
  <conditionalFormatting sqref="CP76">
    <cfRule type="cellIs" priority="389" stopIfTrue="1" operator="equal">
      <formula>""</formula>
    </cfRule>
    <cfRule type="expression" dxfId="424" priority="390" stopIfTrue="1">
      <formula>COUNTIF(#REF!,DG60)&gt;1</formula>
    </cfRule>
    <cfRule type="cellIs" dxfId="423" priority="391" stopIfTrue="1" operator="lessThanOrEqual">
      <formula>1</formula>
    </cfRule>
  </conditionalFormatting>
  <conditionalFormatting sqref="CP47">
    <cfRule type="cellIs" priority="392" stopIfTrue="1" operator="equal">
      <formula>""</formula>
    </cfRule>
    <cfRule type="expression" dxfId="422" priority="393" stopIfTrue="1">
      <formula>COUNTIF(#REF!,DA58)&gt;1</formula>
    </cfRule>
    <cfRule type="cellIs" dxfId="421" priority="394" stopIfTrue="1" operator="lessThanOrEqual">
      <formula>1</formula>
    </cfRule>
  </conditionalFormatting>
  <conditionalFormatting sqref="CO47">
    <cfRule type="cellIs" priority="395" stopIfTrue="1" operator="equal">
      <formula>""</formula>
    </cfRule>
    <cfRule type="expression" dxfId="420" priority="396" stopIfTrue="1">
      <formula>COUNTIF(#REF!,DA58)&gt;1</formula>
    </cfRule>
    <cfRule type="cellIs" dxfId="419" priority="397" stopIfTrue="1" operator="lessThanOrEqual">
      <formula>1</formula>
    </cfRule>
  </conditionalFormatting>
  <conditionalFormatting sqref="CP54">
    <cfRule type="cellIs" priority="398" stopIfTrue="1" operator="equal">
      <formula>""</formula>
    </cfRule>
    <cfRule type="expression" dxfId="418" priority="399" stopIfTrue="1">
      <formula>COUNTIF(#REF!,DA77)&gt;1</formula>
    </cfRule>
    <cfRule type="cellIs" dxfId="417" priority="400" stopIfTrue="1" operator="lessThanOrEqual">
      <formula>1</formula>
    </cfRule>
  </conditionalFormatting>
  <conditionalFormatting sqref="CO54">
    <cfRule type="cellIs" priority="401" stopIfTrue="1" operator="equal">
      <formula>""</formula>
    </cfRule>
    <cfRule type="expression" dxfId="416" priority="402" stopIfTrue="1">
      <formula>COUNTIF(#REF!,DA77)&gt;1</formula>
    </cfRule>
    <cfRule type="cellIs" dxfId="415" priority="403" stopIfTrue="1" operator="lessThanOrEqual">
      <formula>1</formula>
    </cfRule>
  </conditionalFormatting>
  <printOptions horizontalCentered="1"/>
  <pageMargins left="0.25" right="0.26" top="0.67" bottom="0.25" header="0.19" footer="0.33"/>
  <pageSetup scale="90" orientation="landscape" horizontalDpi="300" verticalDpi="300"/>
  <headerFooter>
    <oddHeader>&amp;C&amp;"Times New Roman,Bold"&amp;18&amp;K000000_x000D_ Sheepdog Trial&amp;R&amp;"Times New Roman,Bold"&amp;14&amp;K000000_x000D_Page&amp;P</oddHeader>
  </headerFooter>
  <rowBreaks count="1" manualBreakCount="1">
    <brk id="72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81F62B37-2035-A440-A226-C57381EF1C12}">
            <xm:f>AND('/Users/MikaelDubh/Desktop/1Trial Forms 2017/[1Score sheet 2017.xlsm]NAMES'!#REF!="YES",COUNTIF('/Users/MikaelDubh/Desktop/1Trial Forms 2017/[1Score sheet 2017.xlsm]NAMES'!#REF!,C6)=0)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21" id="{C599A0C0-AC1A-4E4C-BE02-A51CDAEA1770}">
            <xm:f>AND('/Users/MikaelDubh/Desktop/1Trial Forms 2017/[1Score sheet 2017.xlsm]NAMES'!#REF!="YES",COUNTIF('/Users/MikaelDubh/Desktop/1Trial Forms 2017/[1Score sheet 2017.xlsm]NAMES'!#REF!,C3)=0)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C3:C162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025B-3A9E-7B4C-A2C0-848FCE16DE63}">
  <sheetPr codeName="Sheet3">
    <tabColor rgb="FF0000FF"/>
  </sheetPr>
  <dimension ref="A1:EC1042"/>
  <sheetViews>
    <sheetView showGridLines="0" zoomScale="150" zoomScaleNormal="150" zoomScalePageLayoutView="150" workbookViewId="0">
      <pane ySplit="2" topLeftCell="A3" activePane="bottomLeft" state="frozen"/>
      <selection sqref="A1:D1"/>
      <selection pane="bottomLeft" activeCell="C15" sqref="C15"/>
    </sheetView>
  </sheetViews>
  <sheetFormatPr baseColWidth="10" defaultColWidth="9.3984375" defaultRowHeight="16" x14ac:dyDescent="0.2"/>
  <cols>
    <col min="1" max="1" width="4.796875" style="57" customWidth="1"/>
    <col min="2" max="2" width="5.59765625" style="1" customWidth="1"/>
    <col min="3" max="3" width="30.59765625" style="1" bestFit="1" customWidth="1"/>
    <col min="4" max="4" width="19.3984375" style="1" customWidth="1"/>
    <col min="5" max="8" width="9" style="1" customWidth="1"/>
    <col min="9" max="9" width="11.19921875" style="55" customWidth="1"/>
    <col min="10" max="11" width="11.19921875" style="1" customWidth="1"/>
    <col min="12" max="13" width="9" style="56" customWidth="1"/>
    <col min="14" max="14" width="15" style="4" customWidth="1"/>
    <col min="15" max="15" width="26.19921875" style="1" customWidth="1"/>
    <col min="16" max="16" width="17.796875" style="4" customWidth="1"/>
    <col min="17" max="17" width="15" style="1" customWidth="1"/>
    <col min="18" max="18" width="9.3984375" style="1" customWidth="1"/>
    <col min="19" max="92" width="9.3984375" style="1"/>
    <col min="93" max="93" width="25" style="1" bestFit="1" customWidth="1"/>
    <col min="94" max="94" width="14.796875" style="1" bestFit="1" customWidth="1"/>
    <col min="95" max="95" width="9.3984375" style="1"/>
    <col min="96" max="96" width="24" style="1" bestFit="1" customWidth="1"/>
    <col min="97" max="98" width="9.3984375" style="1"/>
    <col min="99" max="99" width="24" style="1" bestFit="1" customWidth="1"/>
    <col min="100" max="102" width="9.3984375" style="1"/>
    <col min="103" max="103" width="25" style="1" bestFit="1" customWidth="1"/>
    <col min="104" max="107" width="9.3984375" style="1"/>
    <col min="108" max="108" width="18.19921875" style="1" bestFit="1" customWidth="1"/>
    <col min="109" max="109" width="14.796875" style="1" bestFit="1" customWidth="1"/>
    <col min="110" max="111" width="9.3984375" style="1"/>
    <col min="112" max="112" width="19" style="1" bestFit="1" customWidth="1"/>
    <col min="113" max="113" width="8.59765625" style="1" bestFit="1" customWidth="1"/>
    <col min="114" max="115" width="9.3984375" style="1"/>
    <col min="116" max="116" width="16" style="1" bestFit="1" customWidth="1"/>
    <col min="117" max="119" width="9.3984375" style="1"/>
    <col min="120" max="120" width="16" style="1" bestFit="1" customWidth="1"/>
    <col min="121" max="123" width="9.3984375" style="1"/>
    <col min="124" max="124" width="15.796875" style="1" bestFit="1" customWidth="1"/>
    <col min="125" max="16384" width="9.3984375" style="1"/>
  </cols>
  <sheetData>
    <row r="1" spans="1:18" ht="34" customHeight="1" x14ac:dyDescent="0.2">
      <c r="A1" s="5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0" t="s">
        <v>9</v>
      </c>
      <c r="K1" s="12" t="s">
        <v>10</v>
      </c>
      <c r="L1" s="13" t="s">
        <v>11</v>
      </c>
      <c r="M1" s="14" t="s">
        <v>12</v>
      </c>
    </row>
    <row r="2" spans="1:18" ht="19" thickBot="1" x14ac:dyDescent="0.25">
      <c r="A2" s="15"/>
      <c r="B2" s="17"/>
      <c r="C2" s="16"/>
      <c r="D2" s="18"/>
      <c r="E2" s="19">
        <v>20</v>
      </c>
      <c r="F2" s="20">
        <v>10</v>
      </c>
      <c r="G2" s="20">
        <v>20</v>
      </c>
      <c r="H2" s="20">
        <v>30</v>
      </c>
      <c r="I2" s="21">
        <v>10</v>
      </c>
      <c r="J2" s="20">
        <v>10</v>
      </c>
      <c r="K2" s="22">
        <v>10</v>
      </c>
      <c r="L2" s="23"/>
      <c r="M2" s="24">
        <f>SUM(E2:K2)</f>
        <v>110</v>
      </c>
    </row>
    <row r="3" spans="1:18" s="3" customFormat="1" x14ac:dyDescent="0.2">
      <c r="A3" s="25"/>
      <c r="B3" s="26" t="str">
        <f>IF(C3="","x",SUM(COUNT(#REF!)+1))</f>
        <v>x</v>
      </c>
      <c r="C3" s="27"/>
      <c r="D3" s="28"/>
      <c r="E3" s="29"/>
      <c r="F3" s="30"/>
      <c r="G3" s="31"/>
      <c r="H3" s="31"/>
      <c r="I3" s="31"/>
      <c r="J3" s="31"/>
      <c r="K3" s="32"/>
      <c r="L3" s="33" t="str">
        <f t="shared" ref="L3:L66" si="0">IF(E3="","",SUM(E3:K3))</f>
        <v/>
      </c>
      <c r="M3" s="34" t="str">
        <f>IF(E3="","",M2-L3)</f>
        <v/>
      </c>
      <c r="N3" s="2"/>
      <c r="O3" s="2"/>
      <c r="P3" s="2"/>
      <c r="Q3" s="2"/>
    </row>
    <row r="4" spans="1:18" ht="22" customHeight="1" x14ac:dyDescent="0.2">
      <c r="A4" s="25"/>
      <c r="B4" s="26" t="str">
        <f>IF(C4="","x",SUM(COUNT($B$3:B3)+1))</f>
        <v>x</v>
      </c>
      <c r="C4" s="27"/>
      <c r="D4" s="28"/>
      <c r="E4" s="29"/>
      <c r="F4" s="30"/>
      <c r="G4" s="31"/>
      <c r="H4" s="31"/>
      <c r="I4" s="31"/>
      <c r="J4" s="35"/>
      <c r="K4" s="32"/>
      <c r="L4" s="36" t="str">
        <f t="shared" si="0"/>
        <v/>
      </c>
      <c r="M4" s="34" t="str">
        <f t="shared" ref="M4:M67" si="1">IF(E4="","",M3-L4)</f>
        <v/>
      </c>
      <c r="O4" s="4"/>
      <c r="Q4" s="4"/>
    </row>
    <row r="5" spans="1:18" ht="22" customHeight="1" x14ac:dyDescent="0.2">
      <c r="A5" s="25"/>
      <c r="B5" s="26" t="str">
        <f>IF(C5="","x",SUM(COUNT($B$3:B4)+1))</f>
        <v>x</v>
      </c>
      <c r="C5" s="27"/>
      <c r="D5" s="28"/>
      <c r="E5" s="29"/>
      <c r="F5" s="30"/>
      <c r="G5" s="31"/>
      <c r="H5" s="31"/>
      <c r="I5" s="31"/>
      <c r="J5" s="31"/>
      <c r="K5" s="37"/>
      <c r="L5" s="36" t="str">
        <f t="shared" si="0"/>
        <v/>
      </c>
      <c r="M5" s="34" t="str">
        <f t="shared" si="1"/>
        <v/>
      </c>
      <c r="O5" s="4"/>
      <c r="Q5" s="4"/>
    </row>
    <row r="6" spans="1:18" ht="22" customHeight="1" x14ac:dyDescent="0.2">
      <c r="A6" s="25"/>
      <c r="B6" s="26" t="str">
        <f>IF(C6="","x",SUM(COUNT($B$3:B5)+1))</f>
        <v>x</v>
      </c>
      <c r="C6" s="27"/>
      <c r="D6" s="28"/>
      <c r="E6" s="29"/>
      <c r="F6" s="30"/>
      <c r="G6" s="31"/>
      <c r="H6" s="31"/>
      <c r="I6" s="38"/>
      <c r="J6" s="38"/>
      <c r="K6" s="32"/>
      <c r="L6" s="36" t="str">
        <f t="shared" si="0"/>
        <v/>
      </c>
      <c r="M6" s="34" t="str">
        <f t="shared" si="1"/>
        <v/>
      </c>
      <c r="O6" s="4"/>
      <c r="Q6" s="4"/>
    </row>
    <row r="7" spans="1:18" s="3" customFormat="1" ht="22" customHeight="1" x14ac:dyDescent="0.2">
      <c r="A7" s="25"/>
      <c r="B7" s="26" t="str">
        <f>IF(C7="","x",SUM(COUNT($B$3:B6)+1))</f>
        <v>x</v>
      </c>
      <c r="C7" s="27"/>
      <c r="D7" s="28"/>
      <c r="E7" s="29"/>
      <c r="F7" s="30"/>
      <c r="G7" s="31"/>
      <c r="H7" s="31"/>
      <c r="I7" s="31"/>
      <c r="J7" s="60"/>
      <c r="K7" s="32"/>
      <c r="L7" s="36" t="str">
        <f t="shared" si="0"/>
        <v/>
      </c>
      <c r="M7" s="34" t="str">
        <f t="shared" si="1"/>
        <v/>
      </c>
      <c r="N7" s="2"/>
      <c r="O7" s="2"/>
      <c r="P7" s="2"/>
      <c r="Q7" s="2"/>
      <c r="R7" s="1"/>
    </row>
    <row r="8" spans="1:18" ht="22" customHeight="1" x14ac:dyDescent="0.2">
      <c r="A8" s="25"/>
      <c r="B8" s="26" t="str">
        <f>IF(C8="","x",SUM(COUNT($B$3:B7)+1))</f>
        <v>x</v>
      </c>
      <c r="C8" s="27"/>
      <c r="D8" s="28"/>
      <c r="E8" s="29"/>
      <c r="F8" s="30"/>
      <c r="G8" s="31"/>
      <c r="H8" s="31"/>
      <c r="I8" s="31"/>
      <c r="J8" s="60"/>
      <c r="K8" s="32"/>
      <c r="L8" s="36" t="str">
        <f t="shared" si="0"/>
        <v/>
      </c>
      <c r="M8" s="34" t="str">
        <f t="shared" si="1"/>
        <v/>
      </c>
      <c r="O8" s="4"/>
      <c r="Q8" s="4"/>
    </row>
    <row r="9" spans="1:18" ht="22" customHeight="1" x14ac:dyDescent="0.2">
      <c r="A9" s="25"/>
      <c r="B9" s="26" t="str">
        <f>IF(C9="","x",SUM(COUNT($B$3:B8)+1))</f>
        <v>x</v>
      </c>
      <c r="C9" s="27"/>
      <c r="D9" s="28"/>
      <c r="E9" s="29"/>
      <c r="F9" s="30"/>
      <c r="G9" s="31"/>
      <c r="H9" s="31"/>
      <c r="I9" s="31"/>
      <c r="J9" s="60"/>
      <c r="K9" s="32"/>
      <c r="L9" s="36" t="str">
        <f t="shared" si="0"/>
        <v/>
      </c>
      <c r="M9" s="34" t="str">
        <f t="shared" si="1"/>
        <v/>
      </c>
      <c r="O9" s="4"/>
      <c r="Q9" s="4"/>
    </row>
    <row r="10" spans="1:18" ht="22" customHeight="1" x14ac:dyDescent="0.2">
      <c r="A10" s="25"/>
      <c r="B10" s="26" t="str">
        <f>IF(C10="","x",SUM(COUNT($B$3:B9)+1))</f>
        <v>x</v>
      </c>
      <c r="C10" s="27"/>
      <c r="D10" s="28"/>
      <c r="E10" s="29"/>
      <c r="F10" s="30"/>
      <c r="G10" s="31"/>
      <c r="H10" s="31"/>
      <c r="I10" s="31"/>
      <c r="J10" s="60"/>
      <c r="K10" s="32"/>
      <c r="L10" s="36" t="str">
        <f t="shared" si="0"/>
        <v/>
      </c>
      <c r="M10" s="34" t="str">
        <f t="shared" si="1"/>
        <v/>
      </c>
      <c r="O10" s="4"/>
      <c r="Q10" s="4"/>
    </row>
    <row r="11" spans="1:18" ht="22" customHeight="1" x14ac:dyDescent="0.2">
      <c r="A11" s="25"/>
      <c r="B11" s="26" t="str">
        <f>IF(C11="","x",SUM(COUNT($B$3:B10)+1))</f>
        <v>x</v>
      </c>
      <c r="C11" s="27"/>
      <c r="D11" s="28"/>
      <c r="E11" s="29"/>
      <c r="F11" s="30"/>
      <c r="G11" s="31"/>
      <c r="H11" s="31"/>
      <c r="I11" s="31"/>
      <c r="J11" s="60"/>
      <c r="K11" s="32"/>
      <c r="L11" s="36" t="str">
        <f t="shared" si="0"/>
        <v/>
      </c>
      <c r="M11" s="34" t="str">
        <f t="shared" si="1"/>
        <v/>
      </c>
      <c r="O11" s="4"/>
      <c r="Q11" s="4"/>
    </row>
    <row r="12" spans="1:18" ht="22" customHeight="1" x14ac:dyDescent="0.2">
      <c r="A12" s="25"/>
      <c r="B12" s="26" t="str">
        <f>IF(C12="","x",SUM(COUNT($B$3:B11)+1))</f>
        <v>x</v>
      </c>
      <c r="C12" s="27"/>
      <c r="D12" s="28"/>
      <c r="E12" s="29"/>
      <c r="F12" s="30"/>
      <c r="G12" s="31"/>
      <c r="H12" s="31"/>
      <c r="I12" s="31"/>
      <c r="J12" s="60"/>
      <c r="K12" s="32"/>
      <c r="L12" s="36" t="str">
        <f t="shared" si="0"/>
        <v/>
      </c>
      <c r="M12" s="34" t="str">
        <f t="shared" si="1"/>
        <v/>
      </c>
      <c r="O12" s="4"/>
      <c r="Q12" s="4"/>
    </row>
    <row r="13" spans="1:18" ht="22" customHeight="1" x14ac:dyDescent="0.2">
      <c r="A13" s="25"/>
      <c r="B13" s="26" t="str">
        <f>IF(C13="","x",SUM(COUNT($B$3:B12)+1))</f>
        <v>x</v>
      </c>
      <c r="C13" s="27"/>
      <c r="D13" s="28"/>
      <c r="E13" s="29"/>
      <c r="F13" s="30"/>
      <c r="G13" s="31"/>
      <c r="H13" s="31"/>
      <c r="I13" s="31"/>
      <c r="J13" s="60"/>
      <c r="K13" s="32"/>
      <c r="L13" s="36" t="str">
        <f t="shared" si="0"/>
        <v/>
      </c>
      <c r="M13" s="34" t="str">
        <f t="shared" si="1"/>
        <v/>
      </c>
      <c r="O13" s="4"/>
      <c r="Q13" s="4"/>
    </row>
    <row r="14" spans="1:18" ht="22" customHeight="1" x14ac:dyDescent="0.2">
      <c r="A14" s="25"/>
      <c r="B14" s="26" t="str">
        <f>IF(C14="","x",SUM(COUNT($B$3:B13)+1))</f>
        <v>x</v>
      </c>
      <c r="C14" s="27"/>
      <c r="D14" s="28"/>
      <c r="E14" s="29"/>
      <c r="F14" s="30"/>
      <c r="G14" s="31"/>
      <c r="H14" s="31"/>
      <c r="I14" s="31"/>
      <c r="J14" s="61"/>
      <c r="K14" s="32"/>
      <c r="L14" s="36" t="str">
        <f t="shared" si="0"/>
        <v/>
      </c>
      <c r="M14" s="34" t="str">
        <f t="shared" si="1"/>
        <v/>
      </c>
    </row>
    <row r="15" spans="1:18" ht="22" customHeight="1" x14ac:dyDescent="0.2">
      <c r="A15" s="25"/>
      <c r="B15" s="26" t="str">
        <f>IF(C15="","x",SUM(COUNT($B$3:B14)+1))</f>
        <v>x</v>
      </c>
      <c r="C15" s="27"/>
      <c r="D15" s="28"/>
      <c r="E15" s="29"/>
      <c r="F15" s="30"/>
      <c r="G15" s="31"/>
      <c r="H15" s="31"/>
      <c r="I15" s="31"/>
      <c r="J15" s="60"/>
      <c r="K15" s="32"/>
      <c r="L15" s="36" t="str">
        <f t="shared" si="0"/>
        <v/>
      </c>
      <c r="M15" s="34" t="str">
        <f t="shared" si="1"/>
        <v/>
      </c>
    </row>
    <row r="16" spans="1:18" ht="22" customHeight="1" x14ac:dyDescent="0.2">
      <c r="A16" s="25"/>
      <c r="B16" s="26" t="str">
        <f>IF(C16="","x",SUM(COUNT($B$3:B15)+1))</f>
        <v>x</v>
      </c>
      <c r="C16" s="27"/>
      <c r="D16" s="28"/>
      <c r="E16" s="29"/>
      <c r="F16" s="30"/>
      <c r="G16" s="31"/>
      <c r="H16" s="31"/>
      <c r="I16" s="31"/>
      <c r="J16" s="60"/>
      <c r="K16" s="32"/>
      <c r="L16" s="36" t="str">
        <f t="shared" si="0"/>
        <v/>
      </c>
      <c r="M16" s="34" t="str">
        <f t="shared" si="1"/>
        <v/>
      </c>
    </row>
    <row r="17" spans="1:18" ht="22" customHeight="1" x14ac:dyDescent="0.2">
      <c r="A17" s="25"/>
      <c r="B17" s="26" t="str">
        <f>IF(C17="","x",SUM(COUNT($B$3:B16)+1))</f>
        <v>x</v>
      </c>
      <c r="C17" s="27"/>
      <c r="D17" s="28"/>
      <c r="E17" s="29"/>
      <c r="F17" s="30"/>
      <c r="G17" s="31"/>
      <c r="H17" s="31"/>
      <c r="I17" s="31"/>
      <c r="J17" s="60"/>
      <c r="K17" s="32"/>
      <c r="L17" s="36" t="str">
        <f t="shared" si="0"/>
        <v/>
      </c>
      <c r="M17" s="34" t="str">
        <f t="shared" si="1"/>
        <v/>
      </c>
    </row>
    <row r="18" spans="1:18" ht="22" customHeight="1" x14ac:dyDescent="0.2">
      <c r="A18" s="25"/>
      <c r="B18" s="26" t="str">
        <f>IF(C18="","x",SUM(COUNT($B$3:B17)+1))</f>
        <v>x</v>
      </c>
      <c r="C18" s="27"/>
      <c r="D18" s="28"/>
      <c r="E18" s="29"/>
      <c r="F18" s="30"/>
      <c r="G18" s="31"/>
      <c r="H18" s="31"/>
      <c r="I18" s="31"/>
      <c r="J18" s="60"/>
      <c r="K18" s="32"/>
      <c r="L18" s="36" t="str">
        <f t="shared" si="0"/>
        <v/>
      </c>
      <c r="M18" s="34" t="str">
        <f t="shared" si="1"/>
        <v/>
      </c>
      <c r="R18" s="1" t="s">
        <v>13</v>
      </c>
    </row>
    <row r="19" spans="1:18" ht="22" customHeight="1" x14ac:dyDescent="0.2">
      <c r="A19" s="25"/>
      <c r="B19" s="26" t="str">
        <f>IF(C19="","x",SUM(COUNT($B$3:B18)+1))</f>
        <v>x</v>
      </c>
      <c r="C19" s="27"/>
      <c r="D19" s="28"/>
      <c r="E19" s="29"/>
      <c r="F19" s="30"/>
      <c r="G19" s="31"/>
      <c r="H19" s="31"/>
      <c r="I19" s="31"/>
      <c r="J19" s="60"/>
      <c r="K19" s="32"/>
      <c r="L19" s="36" t="str">
        <f t="shared" si="0"/>
        <v/>
      </c>
      <c r="M19" s="34" t="str">
        <f t="shared" si="1"/>
        <v/>
      </c>
      <c r="N19" s="39"/>
    </row>
    <row r="20" spans="1:18" ht="22" customHeight="1" x14ac:dyDescent="0.2">
      <c r="A20" s="25"/>
      <c r="B20" s="26" t="str">
        <f>IF(C20="","x",SUM(COUNT($B$3:B19)+1))</f>
        <v>x</v>
      </c>
      <c r="C20" s="27"/>
      <c r="D20" s="28"/>
      <c r="E20" s="29"/>
      <c r="F20" s="30"/>
      <c r="G20" s="31"/>
      <c r="H20" s="31"/>
      <c r="I20" s="31"/>
      <c r="J20" s="60"/>
      <c r="K20" s="32"/>
      <c r="L20" s="36" t="str">
        <f t="shared" si="0"/>
        <v/>
      </c>
      <c r="M20" s="34" t="str">
        <f t="shared" si="1"/>
        <v/>
      </c>
    </row>
    <row r="21" spans="1:18" ht="22" customHeight="1" x14ac:dyDescent="0.2">
      <c r="A21" s="25"/>
      <c r="B21" s="26" t="str">
        <f>IF(C21="","x",SUM(COUNT($B$3:B20)+1))</f>
        <v>x</v>
      </c>
      <c r="C21" s="27"/>
      <c r="D21" s="28"/>
      <c r="E21" s="29"/>
      <c r="F21" s="30"/>
      <c r="G21" s="31"/>
      <c r="H21" s="31"/>
      <c r="I21" s="31"/>
      <c r="J21" s="61"/>
      <c r="K21" s="32"/>
      <c r="L21" s="36" t="str">
        <f t="shared" si="0"/>
        <v/>
      </c>
      <c r="M21" s="34" t="str">
        <f t="shared" si="1"/>
        <v/>
      </c>
    </row>
    <row r="22" spans="1:18" ht="22" customHeight="1" x14ac:dyDescent="0.2">
      <c r="A22" s="25"/>
      <c r="B22" s="26" t="str">
        <f>IF(C22="","x",SUM(COUNT($B$3:B21)+1))</f>
        <v>x</v>
      </c>
      <c r="C22" s="27"/>
      <c r="D22" s="28"/>
      <c r="E22" s="29"/>
      <c r="F22" s="30"/>
      <c r="G22" s="31"/>
      <c r="H22" s="31"/>
      <c r="I22" s="31"/>
      <c r="J22" s="60"/>
      <c r="K22" s="32"/>
      <c r="L22" s="36" t="str">
        <f t="shared" si="0"/>
        <v/>
      </c>
      <c r="M22" s="34" t="str">
        <f t="shared" si="1"/>
        <v/>
      </c>
    </row>
    <row r="23" spans="1:18" s="3" customFormat="1" ht="22" customHeight="1" x14ac:dyDescent="0.2">
      <c r="A23" s="25"/>
      <c r="B23" s="26" t="str">
        <f>IF(C23="","x",SUM(COUNT($B$3:B22)+1))</f>
        <v>x</v>
      </c>
      <c r="C23" s="27"/>
      <c r="D23" s="28"/>
      <c r="E23" s="29"/>
      <c r="F23" s="30"/>
      <c r="G23" s="31"/>
      <c r="H23" s="31"/>
      <c r="I23" s="31"/>
      <c r="J23" s="60"/>
      <c r="K23" s="32"/>
      <c r="L23" s="36" t="str">
        <f t="shared" si="0"/>
        <v/>
      </c>
      <c r="M23" s="34" t="str">
        <f t="shared" si="1"/>
        <v/>
      </c>
      <c r="N23" s="2"/>
      <c r="P23" s="2"/>
      <c r="R23" s="1"/>
    </row>
    <row r="24" spans="1:18" ht="22" customHeight="1" x14ac:dyDescent="0.2">
      <c r="A24" s="25"/>
      <c r="B24" s="26" t="str">
        <f>IF(C24="","x",SUM(COUNT($B$3:B23)+1))</f>
        <v>x</v>
      </c>
      <c r="C24" s="27"/>
      <c r="D24" s="28"/>
      <c r="E24" s="29"/>
      <c r="F24" s="30"/>
      <c r="G24" s="31"/>
      <c r="H24" s="31"/>
      <c r="I24" s="31"/>
      <c r="J24" s="60"/>
      <c r="K24" s="32"/>
      <c r="L24" s="36" t="str">
        <f t="shared" si="0"/>
        <v/>
      </c>
      <c r="M24" s="34" t="str">
        <f t="shared" si="1"/>
        <v/>
      </c>
    </row>
    <row r="25" spans="1:18" ht="22" customHeight="1" x14ac:dyDescent="0.2">
      <c r="A25" s="25"/>
      <c r="B25" s="26" t="str">
        <f>IF(C25="","x",SUM(COUNT($B$3:B24)+1))</f>
        <v>x</v>
      </c>
      <c r="C25" s="27"/>
      <c r="D25" s="28"/>
      <c r="E25" s="29"/>
      <c r="F25" s="30"/>
      <c r="G25" s="31"/>
      <c r="H25" s="31"/>
      <c r="I25" s="31"/>
      <c r="J25" s="60"/>
      <c r="K25" s="32"/>
      <c r="L25" s="36" t="str">
        <f t="shared" si="0"/>
        <v/>
      </c>
      <c r="M25" s="34" t="str">
        <f t="shared" si="1"/>
        <v/>
      </c>
    </row>
    <row r="26" spans="1:18" ht="22" customHeight="1" x14ac:dyDescent="0.2">
      <c r="A26" s="25"/>
      <c r="B26" s="26" t="str">
        <f>IF(C26="","x",SUM(COUNT($B$3:B25)+1))</f>
        <v>x</v>
      </c>
      <c r="C26" s="27"/>
      <c r="D26" s="28"/>
      <c r="E26" s="29"/>
      <c r="F26" s="30"/>
      <c r="G26" s="31"/>
      <c r="H26" s="31"/>
      <c r="I26" s="31"/>
      <c r="J26" s="60"/>
      <c r="K26" s="32"/>
      <c r="L26" s="36" t="str">
        <f t="shared" si="0"/>
        <v/>
      </c>
      <c r="M26" s="34" t="str">
        <f t="shared" si="1"/>
        <v/>
      </c>
    </row>
    <row r="27" spans="1:18" ht="22" customHeight="1" x14ac:dyDescent="0.2">
      <c r="A27" s="25"/>
      <c r="B27" s="26" t="str">
        <f>IF(C27="","x",SUM(COUNT($B$3:B26)+1))</f>
        <v>x</v>
      </c>
      <c r="C27" s="27"/>
      <c r="D27" s="28"/>
      <c r="E27" s="29"/>
      <c r="F27" s="30"/>
      <c r="G27" s="31"/>
      <c r="H27" s="31"/>
      <c r="I27" s="31"/>
      <c r="J27" s="60"/>
      <c r="K27" s="32"/>
      <c r="L27" s="36" t="str">
        <f t="shared" si="0"/>
        <v/>
      </c>
      <c r="M27" s="34" t="str">
        <f t="shared" si="1"/>
        <v/>
      </c>
    </row>
    <row r="28" spans="1:18" ht="22" customHeight="1" x14ac:dyDescent="0.2">
      <c r="A28" s="25"/>
      <c r="B28" s="26" t="str">
        <f>IF(C28="","x",SUM(COUNT($B$3:B27)+1))</f>
        <v>x</v>
      </c>
      <c r="C28" s="27"/>
      <c r="D28" s="28"/>
      <c r="E28" s="29"/>
      <c r="F28" s="30"/>
      <c r="G28" s="31"/>
      <c r="H28" s="31"/>
      <c r="I28" s="31"/>
      <c r="J28" s="60"/>
      <c r="K28" s="32"/>
      <c r="L28" s="36" t="str">
        <f t="shared" si="0"/>
        <v/>
      </c>
      <c r="M28" s="34" t="str">
        <f t="shared" si="1"/>
        <v/>
      </c>
    </row>
    <row r="29" spans="1:18" ht="22" customHeight="1" x14ac:dyDescent="0.2">
      <c r="A29" s="25"/>
      <c r="B29" s="26" t="str">
        <f>IF(C29="","x",SUM(COUNT($B$3:B28)+1))</f>
        <v>x</v>
      </c>
      <c r="C29" s="27"/>
      <c r="D29" s="28"/>
      <c r="E29" s="29"/>
      <c r="F29" s="30"/>
      <c r="G29" s="31"/>
      <c r="H29" s="31"/>
      <c r="I29" s="31"/>
      <c r="J29" s="61"/>
      <c r="K29" s="32"/>
      <c r="L29" s="36" t="str">
        <f t="shared" si="0"/>
        <v/>
      </c>
      <c r="M29" s="34" t="str">
        <f t="shared" si="1"/>
        <v/>
      </c>
    </row>
    <row r="30" spans="1:18" ht="22" customHeight="1" x14ac:dyDescent="0.2">
      <c r="A30" s="25"/>
      <c r="B30" s="26" t="str">
        <f>IF(C30="","x",SUM(COUNT($B$3:B29)+1))</f>
        <v>x</v>
      </c>
      <c r="C30" s="27"/>
      <c r="D30" s="28"/>
      <c r="E30" s="29"/>
      <c r="F30" s="30"/>
      <c r="G30" s="31"/>
      <c r="H30" s="31"/>
      <c r="I30" s="31"/>
      <c r="J30" s="60"/>
      <c r="K30" s="32"/>
      <c r="L30" s="36" t="str">
        <f t="shared" si="0"/>
        <v/>
      </c>
      <c r="M30" s="34" t="str">
        <f t="shared" si="1"/>
        <v/>
      </c>
    </row>
    <row r="31" spans="1:18" ht="22" customHeight="1" x14ac:dyDescent="0.2">
      <c r="A31" s="25"/>
      <c r="B31" s="26" t="str">
        <f>IF(C31="","x",SUM(COUNT($B$3:B30)+1))</f>
        <v>x</v>
      </c>
      <c r="C31" s="27"/>
      <c r="D31" s="28"/>
      <c r="E31" s="29"/>
      <c r="F31" s="30"/>
      <c r="G31" s="31"/>
      <c r="H31" s="31"/>
      <c r="I31" s="31"/>
      <c r="J31" s="60"/>
      <c r="K31" s="32"/>
      <c r="L31" s="36" t="str">
        <f t="shared" si="0"/>
        <v/>
      </c>
      <c r="M31" s="34" t="str">
        <f t="shared" si="1"/>
        <v/>
      </c>
    </row>
    <row r="32" spans="1:18" ht="22" customHeight="1" x14ac:dyDescent="0.2">
      <c r="A32" s="25"/>
      <c r="B32" s="26" t="str">
        <f>IF(C32="","x",SUM(COUNT($B$3:B31)+1))</f>
        <v>x</v>
      </c>
      <c r="C32" s="27"/>
      <c r="D32" s="28"/>
      <c r="E32" s="29"/>
      <c r="F32" s="30"/>
      <c r="G32" s="31"/>
      <c r="H32" s="31"/>
      <c r="I32" s="38"/>
      <c r="J32" s="62"/>
      <c r="K32" s="32"/>
      <c r="L32" s="36" t="str">
        <f t="shared" si="0"/>
        <v/>
      </c>
      <c r="M32" s="34" t="str">
        <f t="shared" si="1"/>
        <v/>
      </c>
    </row>
    <row r="33" spans="1:133" ht="22" customHeight="1" x14ac:dyDescent="0.2">
      <c r="A33" s="25"/>
      <c r="B33" s="26" t="str">
        <f>IF(C33="","x",SUM(COUNT($B$3:B32)+1))</f>
        <v>x</v>
      </c>
      <c r="C33" s="27"/>
      <c r="D33" s="28"/>
      <c r="E33" s="29"/>
      <c r="F33" s="30"/>
      <c r="G33" s="31"/>
      <c r="H33" s="31"/>
      <c r="I33" s="31"/>
      <c r="J33" s="60"/>
      <c r="K33" s="32"/>
      <c r="L33" s="36" t="str">
        <f t="shared" si="0"/>
        <v/>
      </c>
      <c r="M33" s="34" t="str">
        <f t="shared" si="1"/>
        <v/>
      </c>
      <c r="CO33" s="4"/>
      <c r="CP33" s="4"/>
    </row>
    <row r="34" spans="1:133" ht="22" customHeight="1" x14ac:dyDescent="0.2">
      <c r="A34" s="25"/>
      <c r="B34" s="26" t="str">
        <f>IF(C34="","x",SUM(COUNT($B$3:B33)+1))</f>
        <v>x</v>
      </c>
      <c r="C34" s="27"/>
      <c r="D34" s="28"/>
      <c r="E34" s="29"/>
      <c r="F34" s="30"/>
      <c r="G34" s="31"/>
      <c r="H34" s="31"/>
      <c r="I34" s="38"/>
      <c r="J34" s="62"/>
      <c r="K34" s="32"/>
      <c r="L34" s="36" t="str">
        <f t="shared" si="0"/>
        <v/>
      </c>
      <c r="M34" s="34" t="str">
        <f t="shared" si="1"/>
        <v/>
      </c>
      <c r="CO34" s="4"/>
      <c r="CP34" s="4"/>
    </row>
    <row r="35" spans="1:133" ht="22" customHeight="1" x14ac:dyDescent="0.2">
      <c r="A35" s="25"/>
      <c r="B35" s="26" t="str">
        <f>IF(C35="","x",SUM(COUNT($B$3:B34)+1))</f>
        <v>x</v>
      </c>
      <c r="C35" s="27"/>
      <c r="D35" s="28"/>
      <c r="E35" s="29"/>
      <c r="F35" s="30"/>
      <c r="G35" s="31"/>
      <c r="H35" s="31"/>
      <c r="I35" s="31"/>
      <c r="J35" s="60"/>
      <c r="K35" s="32"/>
      <c r="L35" s="36" t="str">
        <f t="shared" si="0"/>
        <v/>
      </c>
      <c r="M35" s="34" t="str">
        <f t="shared" si="1"/>
        <v/>
      </c>
      <c r="CO35" s="4"/>
      <c r="CP35" s="4"/>
    </row>
    <row r="36" spans="1:133" ht="22" customHeight="1" x14ac:dyDescent="0.2">
      <c r="A36" s="25"/>
      <c r="B36" s="26" t="str">
        <f>IF(C36="","x",SUM(COUNT($B$3:B35)+1))</f>
        <v>x</v>
      </c>
      <c r="C36" s="27"/>
      <c r="D36" s="28"/>
      <c r="E36" s="29"/>
      <c r="F36" s="30"/>
      <c r="G36" s="31"/>
      <c r="H36" s="31"/>
      <c r="I36" s="31"/>
      <c r="J36" s="60"/>
      <c r="K36" s="32"/>
      <c r="L36" s="36" t="str">
        <f t="shared" si="0"/>
        <v/>
      </c>
      <c r="M36" s="34" t="str">
        <f t="shared" si="1"/>
        <v/>
      </c>
      <c r="CO36" s="4"/>
      <c r="CP36" s="4"/>
    </row>
    <row r="37" spans="1:133" ht="22" customHeight="1" x14ac:dyDescent="0.2">
      <c r="A37" s="25"/>
      <c r="B37" s="26" t="str">
        <f>IF(C37="","x",SUM(COUNT($B$3:B36)+1))</f>
        <v>x</v>
      </c>
      <c r="C37" s="27"/>
      <c r="D37" s="28"/>
      <c r="E37" s="29"/>
      <c r="F37" s="30"/>
      <c r="G37" s="31"/>
      <c r="H37" s="31"/>
      <c r="I37" s="31"/>
      <c r="J37" s="60"/>
      <c r="K37" s="32"/>
      <c r="L37" s="36" t="str">
        <f t="shared" si="0"/>
        <v/>
      </c>
      <c r="M37" s="34" t="str">
        <f t="shared" si="1"/>
        <v/>
      </c>
      <c r="CO37" s="4"/>
      <c r="CP37" s="4"/>
    </row>
    <row r="38" spans="1:133" ht="22" customHeight="1" x14ac:dyDescent="0.2">
      <c r="A38" s="25"/>
      <c r="B38" s="26" t="str">
        <f>IF(C38="","x",SUM(COUNT($B$3:B37)+1))</f>
        <v>x</v>
      </c>
      <c r="C38" s="27"/>
      <c r="D38" s="28"/>
      <c r="E38" s="29"/>
      <c r="F38" s="30"/>
      <c r="G38" s="31"/>
      <c r="H38" s="31"/>
      <c r="I38" s="31"/>
      <c r="J38" s="60"/>
      <c r="K38" s="32"/>
      <c r="L38" s="36" t="str">
        <f t="shared" si="0"/>
        <v/>
      </c>
      <c r="M38" s="34" t="str">
        <f t="shared" si="1"/>
        <v/>
      </c>
      <c r="CO38" s="4"/>
      <c r="CP38" s="4"/>
    </row>
    <row r="39" spans="1:133" ht="22" customHeight="1" x14ac:dyDescent="0.2">
      <c r="A39" s="25"/>
      <c r="B39" s="26" t="str">
        <f>IF(C39="","x",SUM(COUNT($B$3:B38)+1))</f>
        <v>x</v>
      </c>
      <c r="C39" s="27"/>
      <c r="D39" s="28"/>
      <c r="E39" s="29"/>
      <c r="F39" s="30"/>
      <c r="G39" s="31"/>
      <c r="H39" s="31"/>
      <c r="I39" s="31"/>
      <c r="J39" s="60"/>
      <c r="K39" s="32"/>
      <c r="L39" s="40" t="str">
        <f t="shared" si="0"/>
        <v/>
      </c>
      <c r="M39" s="34" t="str">
        <f t="shared" si="1"/>
        <v/>
      </c>
      <c r="CO39" s="4"/>
      <c r="CP39" s="4"/>
    </row>
    <row r="40" spans="1:133" ht="22" customHeight="1" x14ac:dyDescent="0.2">
      <c r="A40" s="25"/>
      <c r="B40" s="26" t="str">
        <f>IF(C40="","x",SUM(COUNT($B$3:B39)+1))</f>
        <v>x</v>
      </c>
      <c r="C40" s="27"/>
      <c r="D40" s="28"/>
      <c r="E40" s="29"/>
      <c r="F40" s="30"/>
      <c r="G40" s="31"/>
      <c r="H40" s="31"/>
      <c r="I40" s="31"/>
      <c r="J40" s="61"/>
      <c r="K40" s="32"/>
      <c r="L40" s="36" t="str">
        <f t="shared" si="0"/>
        <v/>
      </c>
      <c r="M40" s="34" t="str">
        <f t="shared" si="1"/>
        <v/>
      </c>
      <c r="CO40" s="4"/>
      <c r="CP40" s="4"/>
      <c r="CR40" s="1" t="s">
        <v>14</v>
      </c>
      <c r="CU40" s="1" t="s">
        <v>15</v>
      </c>
      <c r="DD40" s="1" t="s">
        <v>16</v>
      </c>
      <c r="DG40" s="41" t="s">
        <v>17</v>
      </c>
      <c r="DH40" s="41"/>
      <c r="DI40" s="41"/>
      <c r="DK40" s="42" t="s">
        <v>18</v>
      </c>
      <c r="DL40" s="43"/>
      <c r="DM40" s="44"/>
      <c r="DP40" s="41" t="s">
        <v>15</v>
      </c>
      <c r="DQ40" s="41"/>
      <c r="DR40" s="41"/>
      <c r="DS40" s="42" t="s">
        <v>19</v>
      </c>
      <c r="DT40" s="43"/>
      <c r="DU40" s="44"/>
      <c r="DW40" s="42" t="s">
        <v>20</v>
      </c>
      <c r="DX40" s="43"/>
      <c r="DY40" s="44"/>
      <c r="EA40" s="42" t="s">
        <v>21</v>
      </c>
      <c r="EB40" s="43"/>
      <c r="EC40" s="44"/>
    </row>
    <row r="41" spans="1:133" ht="22" customHeight="1" x14ac:dyDescent="0.2">
      <c r="A41" s="25"/>
      <c r="B41" s="26" t="str">
        <f>IF(C41="","x",SUM(COUNT($B$3:B40)+1))</f>
        <v>x</v>
      </c>
      <c r="C41" s="27"/>
      <c r="D41" s="28"/>
      <c r="E41" s="29"/>
      <c r="F41" s="30"/>
      <c r="G41" s="31"/>
      <c r="H41" s="31"/>
      <c r="I41" s="31"/>
      <c r="J41" s="60"/>
      <c r="K41" s="32"/>
      <c r="L41" s="36" t="str">
        <f t="shared" si="0"/>
        <v/>
      </c>
      <c r="M41" s="34" t="str">
        <f t="shared" si="1"/>
        <v/>
      </c>
      <c r="CO41" s="4"/>
      <c r="CP41" s="4"/>
      <c r="CT41" s="1">
        <f t="shared" ref="CT41:CT71" ca="1" si="2">RANDBETWEEN(1,3)</f>
        <v>2</v>
      </c>
      <c r="CY41" s="1" t="s">
        <v>20</v>
      </c>
    </row>
    <row r="42" spans="1:133" ht="22" customHeight="1" x14ac:dyDescent="0.2">
      <c r="A42" s="25"/>
      <c r="B42" s="26" t="str">
        <f>IF(C42="","x",SUM(COUNT($B$3:B41)+1))</f>
        <v>x</v>
      </c>
      <c r="C42" s="27"/>
      <c r="D42" s="28"/>
      <c r="E42" s="29"/>
      <c r="F42" s="30"/>
      <c r="G42" s="31"/>
      <c r="H42" s="31"/>
      <c r="I42" s="31"/>
      <c r="J42" s="61"/>
      <c r="K42" s="32"/>
      <c r="L42" s="36" t="str">
        <f t="shared" si="0"/>
        <v/>
      </c>
      <c r="M42" s="34" t="str">
        <f t="shared" si="1"/>
        <v/>
      </c>
      <c r="CO42" s="4"/>
      <c r="CP42" s="4"/>
      <c r="CT42" s="1">
        <f t="shared" ca="1" si="2"/>
        <v>3</v>
      </c>
      <c r="CX42" s="1">
        <f t="shared" ref="CX42:CX89" ca="1" si="3">RANDBETWEEN(1,100)</f>
        <v>68</v>
      </c>
      <c r="CY42" s="1">
        <f t="shared" ref="CY42:CY57" si="4">IF(AND(CR43&lt;&gt;"",CU42=""),CO42,"")</f>
        <v>0</v>
      </c>
      <c r="DC42" s="1">
        <f ca="1">RANDBETWEEN(1,50)</f>
        <v>25</v>
      </c>
      <c r="DE42" s="1" t="str">
        <f>IF(DD42="","",CP43)</f>
        <v/>
      </c>
    </row>
    <row r="43" spans="1:133" ht="22" customHeight="1" x14ac:dyDescent="0.2">
      <c r="A43" s="25"/>
      <c r="B43" s="26" t="str">
        <f>IF(C43="","x",SUM(COUNT($B$3:B42)+1))</f>
        <v>x</v>
      </c>
      <c r="C43" s="27"/>
      <c r="D43" s="28"/>
      <c r="E43" s="29"/>
      <c r="F43" s="30"/>
      <c r="G43" s="31"/>
      <c r="H43" s="31"/>
      <c r="I43" s="31"/>
      <c r="J43" s="60"/>
      <c r="K43" s="32"/>
      <c r="L43" s="36" t="str">
        <f t="shared" si="0"/>
        <v/>
      </c>
      <c r="M43" s="34" t="str">
        <f t="shared" si="1"/>
        <v/>
      </c>
      <c r="CN43" s="4">
        <v>3</v>
      </c>
      <c r="CO43" s="45" t="s">
        <v>22</v>
      </c>
      <c r="CP43" s="45" t="s">
        <v>23</v>
      </c>
      <c r="CR43" s="1" t="str">
        <f>IF(CO43="","",IF(CO43=CO42,"",CO43))</f>
        <v>Amanda Milliken</v>
      </c>
      <c r="CS43" s="1" t="str">
        <f>IF(CR43="","",CP43)</f>
        <v>Roz</v>
      </c>
      <c r="CT43" s="1">
        <f t="shared" ca="1" si="2"/>
        <v>2</v>
      </c>
      <c r="CU43" s="1" t="str">
        <f>IF(AND(CO43=CO42,CO41=CO43),CO43,"")</f>
        <v/>
      </c>
      <c r="CV43" s="1" t="str">
        <f t="shared" ref="CV43:CV53" si="5">IF(CU43="","",CS43)</f>
        <v/>
      </c>
      <c r="CX43" s="1">
        <f t="shared" ca="1" si="3"/>
        <v>32</v>
      </c>
      <c r="CY43" s="1" t="str">
        <f t="shared" si="4"/>
        <v/>
      </c>
      <c r="CZ43" s="1" t="str">
        <f>IF(CY43="","",CP43)</f>
        <v/>
      </c>
      <c r="DC43" s="1">
        <f t="shared" ref="DC43:DC86" ca="1" si="6">RANDBETWEEN(1,50)</f>
        <v>32</v>
      </c>
      <c r="DD43" s="1" t="str">
        <f>IF(OR(CO43=CR43,CO43=CU43,CO43=CY43),"",CO43)</f>
        <v/>
      </c>
      <c r="DE43" s="1" t="str">
        <f>IF(DD43="","",CP43)</f>
        <v/>
      </c>
      <c r="DG43" s="1">
        <f ca="1">RANDBETWEEN(1,3)</f>
        <v>2</v>
      </c>
      <c r="DH43" s="46" t="str">
        <f>IF(CM43=1,CO43,"")</f>
        <v/>
      </c>
      <c r="DI43" s="46" t="str">
        <f>IF(DH43="","",CP43)</f>
        <v/>
      </c>
      <c r="DK43" s="1">
        <f ca="1">RANDBETWEEN(1,3)</f>
        <v>1</v>
      </c>
      <c r="DL43" s="46" t="str">
        <f>IF($CM43=2,$CO43,"")</f>
        <v/>
      </c>
      <c r="DM43" s="46" t="str">
        <f>IF(DL43="","",$CP43)</f>
        <v/>
      </c>
      <c r="DO43" s="1">
        <f ca="1">RANDBETWEEN(1,3)</f>
        <v>1</v>
      </c>
      <c r="DP43" s="46" t="str">
        <f>IF($CM43=3,$CO43,"")</f>
        <v/>
      </c>
      <c r="DQ43" s="46" t="str">
        <f>IF(DP43="","",$CP43)</f>
        <v/>
      </c>
      <c r="DS43" s="46"/>
      <c r="DT43" s="46" t="str">
        <f>IF($DH43="","",IF(#REF!=1,$DH43,""))</f>
        <v/>
      </c>
      <c r="DU43" s="46" t="str">
        <f>IF(DT43="","",$CP43)</f>
        <v/>
      </c>
      <c r="DW43" s="46"/>
      <c r="DX43" s="46" t="str">
        <f>IF($DH43="","",IF(#REF!=2,$DH43,""))</f>
        <v/>
      </c>
      <c r="DY43" s="46" t="str">
        <f>IF(DX43="","",$CP43)</f>
        <v/>
      </c>
      <c r="EA43" s="46"/>
      <c r="EB43" s="46" t="str">
        <f>IF($DH43="","",IF(#REF!=3,$DH43,""))</f>
        <v/>
      </c>
      <c r="EC43" s="46" t="str">
        <f>IF(EB43="","",$CP43)</f>
        <v/>
      </c>
    </row>
    <row r="44" spans="1:133" ht="22" customHeight="1" x14ac:dyDescent="0.2">
      <c r="A44" s="25"/>
      <c r="B44" s="26" t="str">
        <f>IF(C44="","x",SUM(COUNT($B$3:B43)+1))</f>
        <v>x</v>
      </c>
      <c r="C44" s="27"/>
      <c r="D44" s="28"/>
      <c r="E44" s="29"/>
      <c r="F44" s="30"/>
      <c r="G44" s="31"/>
      <c r="H44" s="31"/>
      <c r="I44" s="31"/>
      <c r="J44" s="60"/>
      <c r="K44" s="32"/>
      <c r="L44" s="36" t="str">
        <f t="shared" si="0"/>
        <v/>
      </c>
      <c r="M44" s="34" t="str">
        <f t="shared" si="1"/>
        <v/>
      </c>
      <c r="CM44" s="1">
        <f>COUNTIF(CO43:CO90,CO44)</f>
        <v>2</v>
      </c>
      <c r="CN44" s="4">
        <v>2</v>
      </c>
      <c r="CO44" s="45" t="s">
        <v>22</v>
      </c>
      <c r="CP44" s="45" t="s">
        <v>24</v>
      </c>
      <c r="CR44" s="1" t="str">
        <f t="shared" ref="CR44:CR87" si="7">IF(CO44="","",IF(CO44=CO43,"",CO44))</f>
        <v/>
      </c>
      <c r="CS44" s="1" t="str">
        <f t="shared" ref="CS44:CS87" si="8">IF(CR44="","",CP44)</f>
        <v/>
      </c>
      <c r="CT44" s="1">
        <f t="shared" ca="1" si="2"/>
        <v>2</v>
      </c>
      <c r="CU44" s="1" t="str">
        <f t="shared" ref="CU44:CU87" si="9">IF(AND(CO44=CO43,CO42=CO44),CO44,"")</f>
        <v/>
      </c>
      <c r="CV44" s="1" t="str">
        <f t="shared" si="5"/>
        <v/>
      </c>
      <c r="CX44" s="1">
        <f t="shared" ca="1" si="3"/>
        <v>53</v>
      </c>
      <c r="CY44" s="1" t="str">
        <f t="shared" si="4"/>
        <v>Amanda Milliken</v>
      </c>
      <c r="CZ44" s="1" t="str">
        <f>IF(CY44="","",CP44)</f>
        <v>Dorey</v>
      </c>
      <c r="DC44" s="1">
        <f t="shared" ca="1" si="6"/>
        <v>15</v>
      </c>
      <c r="DD44" s="1" t="str">
        <f t="shared" ref="DD44:DD92" si="10">IF(OR(CO44=CR44,CO44=CU44,CO44=CY44),"",CO44)</f>
        <v/>
      </c>
      <c r="DE44" s="1" t="str">
        <f t="shared" ref="DE44:DE91" si="11">IF(DD44="","",CP44)</f>
        <v/>
      </c>
      <c r="DG44" s="1">
        <f t="shared" ref="DG44:DG92" ca="1" si="12">RANDBETWEEN(1,3)</f>
        <v>3</v>
      </c>
      <c r="DH44" s="46" t="str">
        <f t="shared" ref="DH44:DH92" si="13">IF(CM44=1,CO44,"")</f>
        <v/>
      </c>
      <c r="DI44" s="46" t="str">
        <f t="shared" ref="DI44:DI92" si="14">IF(DH44="","",CP44)</f>
        <v/>
      </c>
      <c r="DK44" s="1">
        <f t="shared" ref="DK44:DK92" ca="1" si="15">RANDBETWEEN(1,3)</f>
        <v>1</v>
      </c>
      <c r="DL44" s="46" t="str">
        <f t="shared" ref="DL44:DL92" si="16">IF($CM44=2,$CO44,"")</f>
        <v>Amanda Milliken</v>
      </c>
      <c r="DM44" s="46" t="str">
        <f t="shared" ref="DM44:DM92" si="17">IF(DL44="","",$CP44)</f>
        <v>Dorey</v>
      </c>
      <c r="DO44" s="1">
        <v>3</v>
      </c>
      <c r="DP44" s="46" t="str">
        <f t="shared" ref="DP44:DP92" si="18">IF($CM44=3,$CO44,"")</f>
        <v/>
      </c>
      <c r="DQ44" s="46" t="str">
        <f t="shared" ref="DQ44:DQ92" si="19">IF(DP44="","",$CP44)</f>
        <v/>
      </c>
      <c r="DT44" s="46" t="str">
        <f t="shared" ref="DT44:DT92" si="20">IF(DH44="","",IF(DG44=1,DH44,""))</f>
        <v/>
      </c>
      <c r="DU44" s="46" t="str">
        <f t="shared" ref="DU44:DU92" si="21">IF(DT44="","",$CP44)</f>
        <v/>
      </c>
      <c r="DW44" s="46"/>
      <c r="DX44" s="46" t="str">
        <f>IF($DH44="","",IF(DP1=1,$DH44,""))</f>
        <v/>
      </c>
      <c r="DY44" s="46" t="str">
        <f t="shared" ref="DY44:DY92" si="22">IF(DX44="","",$CP44)</f>
        <v/>
      </c>
    </row>
    <row r="45" spans="1:133" ht="22" customHeight="1" x14ac:dyDescent="0.2">
      <c r="A45" s="25"/>
      <c r="B45" s="26" t="str">
        <f>IF(C45="","x",SUM(COUNT($B$3:B44)+1))</f>
        <v>x</v>
      </c>
      <c r="C45" s="27"/>
      <c r="D45" s="28"/>
      <c r="E45" s="29"/>
      <c r="F45" s="30"/>
      <c r="G45" s="31"/>
      <c r="H45" s="31"/>
      <c r="I45" s="31"/>
      <c r="J45" s="60"/>
      <c r="K45" s="32"/>
      <c r="L45" s="36" t="str">
        <f t="shared" si="0"/>
        <v/>
      </c>
      <c r="M45" s="34" t="str">
        <f t="shared" si="1"/>
        <v/>
      </c>
      <c r="CM45" s="1">
        <f t="shared" ref="CM45:CM87" si="23">COUNTIF($CO$43:$CO$90,CO45)</f>
        <v>1</v>
      </c>
      <c r="CN45" s="4">
        <v>2</v>
      </c>
      <c r="CO45" s="45" t="s">
        <v>25</v>
      </c>
      <c r="CP45" s="45" t="s">
        <v>26</v>
      </c>
      <c r="CR45" s="1" t="str">
        <f t="shared" si="7"/>
        <v>Amy Coapman</v>
      </c>
      <c r="CS45" s="1" t="str">
        <f t="shared" si="8"/>
        <v>Jean</v>
      </c>
      <c r="CT45" s="1">
        <f t="shared" ca="1" si="2"/>
        <v>1</v>
      </c>
      <c r="CU45" s="1" t="str">
        <f t="shared" si="9"/>
        <v/>
      </c>
      <c r="CV45" s="1" t="str">
        <f t="shared" si="5"/>
        <v/>
      </c>
      <c r="CX45" s="1">
        <f t="shared" ca="1" si="3"/>
        <v>83</v>
      </c>
      <c r="CY45" s="1" t="str">
        <f t="shared" si="4"/>
        <v>Amy Coapman</v>
      </c>
      <c r="CZ45" s="1" t="str">
        <f t="shared" ref="CZ45:CZ86" si="24">IF(CY45="","",CP45)</f>
        <v>Jean</v>
      </c>
      <c r="DC45" s="1">
        <f t="shared" ca="1" si="6"/>
        <v>15</v>
      </c>
      <c r="DD45" s="1" t="str">
        <f t="shared" si="10"/>
        <v/>
      </c>
      <c r="DE45" s="1" t="str">
        <f t="shared" si="11"/>
        <v/>
      </c>
      <c r="DG45" s="1">
        <f t="shared" ca="1" si="12"/>
        <v>3</v>
      </c>
      <c r="DH45" s="46" t="str">
        <f t="shared" si="13"/>
        <v>Amy Coapman</v>
      </c>
      <c r="DI45" s="46" t="str">
        <f t="shared" si="14"/>
        <v>Jean</v>
      </c>
      <c r="DK45" s="1">
        <f t="shared" ca="1" si="15"/>
        <v>2</v>
      </c>
      <c r="DL45" s="46" t="str">
        <f t="shared" si="16"/>
        <v/>
      </c>
      <c r="DM45" s="46" t="str">
        <f t="shared" si="17"/>
        <v/>
      </c>
      <c r="DO45" s="1">
        <v>3</v>
      </c>
      <c r="DP45" s="46" t="str">
        <f t="shared" si="18"/>
        <v/>
      </c>
      <c r="DQ45" s="46" t="str">
        <f t="shared" si="19"/>
        <v/>
      </c>
      <c r="DT45" s="46" t="str">
        <f t="shared" ca="1" si="20"/>
        <v/>
      </c>
      <c r="DU45" s="46" t="str">
        <f t="shared" ca="1" si="21"/>
        <v/>
      </c>
      <c r="DW45" s="46"/>
      <c r="DX45" s="46" t="str">
        <f>IF($DH45="","",IF(DP2=1,$DH45,""))</f>
        <v/>
      </c>
      <c r="DY45" s="46" t="str">
        <f t="shared" si="22"/>
        <v/>
      </c>
    </row>
    <row r="46" spans="1:133" ht="22" customHeight="1" x14ac:dyDescent="0.2">
      <c r="A46" s="25"/>
      <c r="B46" s="26" t="str">
        <f>IF(C46="","x",SUM(COUNT($B$3:B45)+1))</f>
        <v>x</v>
      </c>
      <c r="C46" s="27"/>
      <c r="D46" s="28"/>
      <c r="E46" s="29"/>
      <c r="F46" s="30"/>
      <c r="G46" s="31"/>
      <c r="H46" s="31"/>
      <c r="I46" s="31"/>
      <c r="J46" s="60"/>
      <c r="K46" s="37"/>
      <c r="L46" s="36" t="str">
        <f t="shared" si="0"/>
        <v/>
      </c>
      <c r="M46" s="34" t="str">
        <f t="shared" si="1"/>
        <v/>
      </c>
      <c r="CM46" s="1">
        <f t="shared" si="23"/>
        <v>1</v>
      </c>
      <c r="CN46" s="4">
        <v>3</v>
      </c>
      <c r="CO46" s="45" t="s">
        <v>27</v>
      </c>
      <c r="CP46" s="45" t="s">
        <v>28</v>
      </c>
      <c r="CR46" s="1" t="str">
        <f t="shared" si="7"/>
        <v>Barbara McPherson</v>
      </c>
      <c r="CS46" s="1" t="str">
        <f t="shared" si="8"/>
        <v>Callie</v>
      </c>
      <c r="CT46" s="1">
        <f t="shared" ca="1" si="2"/>
        <v>1</v>
      </c>
      <c r="CU46" s="1" t="str">
        <f t="shared" si="9"/>
        <v/>
      </c>
      <c r="CV46" s="1" t="str">
        <f t="shared" si="5"/>
        <v/>
      </c>
      <c r="CX46" s="1">
        <f t="shared" ca="1" si="3"/>
        <v>94</v>
      </c>
      <c r="CY46" s="1" t="str">
        <f t="shared" si="4"/>
        <v>Barbara McPherson</v>
      </c>
      <c r="CZ46" s="1" t="str">
        <f t="shared" si="24"/>
        <v>Callie</v>
      </c>
      <c r="DC46" s="1">
        <f t="shared" ca="1" si="6"/>
        <v>47</v>
      </c>
      <c r="DD46" s="1" t="str">
        <f t="shared" si="10"/>
        <v/>
      </c>
      <c r="DE46" s="1" t="str">
        <f t="shared" si="11"/>
        <v/>
      </c>
      <c r="DG46" s="1">
        <f t="shared" ca="1" si="12"/>
        <v>3</v>
      </c>
      <c r="DH46" s="46" t="str">
        <f t="shared" si="13"/>
        <v>Barbara McPherson</v>
      </c>
      <c r="DI46" s="46" t="str">
        <f t="shared" si="14"/>
        <v>Callie</v>
      </c>
      <c r="DK46" s="1">
        <f t="shared" ca="1" si="15"/>
        <v>3</v>
      </c>
      <c r="DL46" s="46" t="str">
        <f t="shared" si="16"/>
        <v/>
      </c>
      <c r="DM46" s="46" t="str">
        <f t="shared" si="17"/>
        <v/>
      </c>
      <c r="DO46" s="1">
        <v>3</v>
      </c>
      <c r="DP46" s="46" t="str">
        <f t="shared" si="18"/>
        <v/>
      </c>
      <c r="DQ46" s="46" t="str">
        <f t="shared" si="19"/>
        <v/>
      </c>
      <c r="DT46" s="46" t="str">
        <f t="shared" ca="1" si="20"/>
        <v/>
      </c>
      <c r="DU46" s="46" t="str">
        <f t="shared" ca="1" si="21"/>
        <v/>
      </c>
      <c r="DW46" s="46"/>
      <c r="DX46" s="46" t="e">
        <f>IF($DH46="","",IF(#REF!=1,$DH46,""))</f>
        <v>#REF!</v>
      </c>
      <c r="DY46" s="46" t="e">
        <f t="shared" si="22"/>
        <v>#REF!</v>
      </c>
    </row>
    <row r="47" spans="1:133" ht="22" customHeight="1" x14ac:dyDescent="0.2">
      <c r="A47" s="25"/>
      <c r="B47" s="26" t="str">
        <f>IF(C47="","x",SUM(COUNT($B$3:B46)+1))</f>
        <v>x</v>
      </c>
      <c r="C47" s="27"/>
      <c r="D47" s="28"/>
      <c r="E47" s="29"/>
      <c r="F47" s="30"/>
      <c r="G47" s="31"/>
      <c r="H47" s="31"/>
      <c r="I47" s="31"/>
      <c r="J47" s="61"/>
      <c r="K47" s="32"/>
      <c r="L47" s="36" t="str">
        <f t="shared" si="0"/>
        <v/>
      </c>
      <c r="M47" s="34" t="str">
        <f t="shared" si="1"/>
        <v/>
      </c>
      <c r="CM47" s="1">
        <f t="shared" si="23"/>
        <v>1</v>
      </c>
      <c r="CN47" s="4">
        <v>1</v>
      </c>
      <c r="CO47" s="45" t="s">
        <v>29</v>
      </c>
      <c r="CP47" s="45" t="s">
        <v>30</v>
      </c>
      <c r="CR47" s="1" t="str">
        <f t="shared" si="7"/>
        <v>Becki Maloney</v>
      </c>
      <c r="CS47" s="1" t="str">
        <f t="shared" si="8"/>
        <v>Kirby</v>
      </c>
      <c r="CT47" s="1">
        <f t="shared" ca="1" si="2"/>
        <v>2</v>
      </c>
      <c r="CU47" s="1" t="str">
        <f t="shared" si="9"/>
        <v/>
      </c>
      <c r="CV47" s="1" t="str">
        <f t="shared" si="5"/>
        <v/>
      </c>
      <c r="CX47" s="1">
        <f t="shared" ca="1" si="3"/>
        <v>76</v>
      </c>
      <c r="CY47" s="1" t="str">
        <f t="shared" si="4"/>
        <v>Becki Maloney</v>
      </c>
      <c r="CZ47" s="1" t="str">
        <f t="shared" si="24"/>
        <v>Kirby</v>
      </c>
      <c r="DC47" s="1">
        <f t="shared" ca="1" si="6"/>
        <v>35</v>
      </c>
      <c r="DD47" s="1" t="str">
        <f t="shared" si="10"/>
        <v/>
      </c>
      <c r="DE47" s="1" t="str">
        <f t="shared" si="11"/>
        <v/>
      </c>
      <c r="DG47" s="1">
        <f t="shared" ca="1" si="12"/>
        <v>3</v>
      </c>
      <c r="DH47" s="46" t="str">
        <f t="shared" si="13"/>
        <v>Becki Maloney</v>
      </c>
      <c r="DI47" s="46" t="str">
        <f t="shared" si="14"/>
        <v>Kirby</v>
      </c>
      <c r="DK47" s="1">
        <f t="shared" ca="1" si="15"/>
        <v>2</v>
      </c>
      <c r="DL47" s="46" t="str">
        <f t="shared" si="16"/>
        <v/>
      </c>
      <c r="DM47" s="46" t="str">
        <f t="shared" si="17"/>
        <v/>
      </c>
      <c r="DO47" s="1">
        <v>3</v>
      </c>
      <c r="DP47" s="46" t="str">
        <f t="shared" si="18"/>
        <v/>
      </c>
      <c r="DQ47" s="46" t="str">
        <f t="shared" si="19"/>
        <v/>
      </c>
      <c r="DT47" s="46" t="str">
        <f t="shared" ca="1" si="20"/>
        <v/>
      </c>
      <c r="DU47" s="46" t="str">
        <f t="shared" ca="1" si="21"/>
        <v/>
      </c>
      <c r="DW47" s="46"/>
      <c r="DX47" s="46" t="e">
        <f>IF($DH47="","",IF(#REF!=1,$DH47,""))</f>
        <v>#REF!</v>
      </c>
      <c r="DY47" s="46" t="e">
        <f t="shared" si="22"/>
        <v>#REF!</v>
      </c>
    </row>
    <row r="48" spans="1:133" ht="22" customHeight="1" x14ac:dyDescent="0.2">
      <c r="A48" s="25"/>
      <c r="B48" s="26" t="str">
        <f>IF(C48="","x",SUM(COUNT($B$3:B47)+1))</f>
        <v>x</v>
      </c>
      <c r="C48" s="27"/>
      <c r="D48" s="28"/>
      <c r="E48" s="29"/>
      <c r="F48" s="30"/>
      <c r="G48" s="31"/>
      <c r="H48" s="31"/>
      <c r="I48" s="31"/>
      <c r="J48" s="60"/>
      <c r="K48" s="32"/>
      <c r="L48" s="36" t="str">
        <f t="shared" si="0"/>
        <v/>
      </c>
      <c r="M48" s="34" t="str">
        <f t="shared" si="1"/>
        <v/>
      </c>
      <c r="CM48" s="1">
        <f t="shared" si="23"/>
        <v>1</v>
      </c>
      <c r="CN48" s="4">
        <v>1</v>
      </c>
      <c r="CO48" s="45" t="s">
        <v>31</v>
      </c>
      <c r="CP48" s="45" t="s">
        <v>32</v>
      </c>
      <c r="CR48" s="1" t="str">
        <f t="shared" si="7"/>
        <v>Bonnie Block</v>
      </c>
      <c r="CS48" s="1" t="str">
        <f t="shared" si="8"/>
        <v>Gull</v>
      </c>
      <c r="CT48" s="1">
        <f t="shared" ca="1" si="2"/>
        <v>1</v>
      </c>
      <c r="CU48" s="1" t="str">
        <f t="shared" si="9"/>
        <v/>
      </c>
      <c r="CV48" s="1" t="str">
        <f t="shared" si="5"/>
        <v/>
      </c>
      <c r="CX48" s="1">
        <f t="shared" ca="1" si="3"/>
        <v>51</v>
      </c>
      <c r="CY48" s="1" t="str">
        <f t="shared" si="4"/>
        <v>Bonnie Block</v>
      </c>
      <c r="CZ48" s="1" t="str">
        <f t="shared" si="24"/>
        <v>Gull</v>
      </c>
      <c r="DC48" s="1">
        <f t="shared" ca="1" si="6"/>
        <v>40</v>
      </c>
      <c r="DD48" s="1" t="str">
        <f t="shared" si="10"/>
        <v/>
      </c>
      <c r="DE48" s="1" t="str">
        <f t="shared" si="11"/>
        <v/>
      </c>
      <c r="DG48" s="1">
        <f t="shared" ca="1" si="12"/>
        <v>3</v>
      </c>
      <c r="DH48" s="46" t="str">
        <f t="shared" si="13"/>
        <v>Bonnie Block</v>
      </c>
      <c r="DI48" s="46" t="str">
        <f t="shared" si="14"/>
        <v>Gull</v>
      </c>
      <c r="DK48" s="1">
        <f t="shared" ca="1" si="15"/>
        <v>3</v>
      </c>
      <c r="DL48" s="46" t="str">
        <f t="shared" si="16"/>
        <v/>
      </c>
      <c r="DM48" s="46" t="str">
        <f t="shared" si="17"/>
        <v/>
      </c>
      <c r="DO48" s="1">
        <v>3</v>
      </c>
      <c r="DP48" s="46" t="str">
        <f t="shared" si="18"/>
        <v/>
      </c>
      <c r="DQ48" s="46" t="str">
        <f t="shared" si="19"/>
        <v/>
      </c>
      <c r="DT48" s="46" t="str">
        <f t="shared" ca="1" si="20"/>
        <v/>
      </c>
      <c r="DU48" s="46" t="str">
        <f t="shared" ca="1" si="21"/>
        <v/>
      </c>
      <c r="DW48" s="46"/>
      <c r="DX48" s="46" t="str">
        <f t="shared" ref="DX48:DX92" si="25">IF($DH48="","",IF(DP3=1,$DH48,""))</f>
        <v/>
      </c>
      <c r="DY48" s="46" t="str">
        <f t="shared" si="22"/>
        <v/>
      </c>
    </row>
    <row r="49" spans="1:129" ht="22" customHeight="1" x14ac:dyDescent="0.2">
      <c r="A49" s="25"/>
      <c r="B49" s="26" t="str">
        <f>IF(C49="","x",SUM(COUNT($B$3:B48)+1))</f>
        <v>x</v>
      </c>
      <c r="C49" s="27"/>
      <c r="D49" s="28"/>
      <c r="E49" s="29"/>
      <c r="F49" s="30"/>
      <c r="G49" s="31"/>
      <c r="H49" s="31"/>
      <c r="I49" s="31"/>
      <c r="J49" s="60"/>
      <c r="K49" s="32"/>
      <c r="L49" s="36" t="str">
        <f t="shared" si="0"/>
        <v/>
      </c>
      <c r="M49" s="34" t="str">
        <f t="shared" si="1"/>
        <v/>
      </c>
      <c r="CM49" s="1">
        <f t="shared" si="23"/>
        <v>2</v>
      </c>
      <c r="CN49" s="4">
        <v>1</v>
      </c>
      <c r="CO49" s="45" t="s">
        <v>33</v>
      </c>
      <c r="CP49" s="45" t="s">
        <v>34</v>
      </c>
      <c r="CR49" s="1" t="str">
        <f t="shared" si="7"/>
        <v>Bonnie Richardson</v>
      </c>
      <c r="CS49" s="1" t="str">
        <f t="shared" si="8"/>
        <v>Nessa</v>
      </c>
      <c r="CT49" s="1">
        <f t="shared" ca="1" si="2"/>
        <v>2</v>
      </c>
      <c r="CU49" s="1" t="str">
        <f t="shared" si="9"/>
        <v/>
      </c>
      <c r="CV49" s="1" t="str">
        <f t="shared" si="5"/>
        <v/>
      </c>
      <c r="CX49" s="1">
        <f t="shared" ca="1" si="3"/>
        <v>90</v>
      </c>
      <c r="CY49" s="1" t="str">
        <f t="shared" si="4"/>
        <v/>
      </c>
      <c r="CZ49" s="1" t="str">
        <f t="shared" si="24"/>
        <v/>
      </c>
      <c r="DC49" s="1">
        <f t="shared" ca="1" si="6"/>
        <v>7</v>
      </c>
      <c r="DD49" s="1" t="str">
        <f t="shared" si="10"/>
        <v/>
      </c>
      <c r="DE49" s="1" t="str">
        <f t="shared" si="11"/>
        <v/>
      </c>
      <c r="DG49" s="1">
        <f t="shared" ca="1" si="12"/>
        <v>2</v>
      </c>
      <c r="DH49" s="46" t="str">
        <f t="shared" si="13"/>
        <v/>
      </c>
      <c r="DI49" s="46" t="str">
        <f t="shared" si="14"/>
        <v/>
      </c>
      <c r="DK49" s="1">
        <f t="shared" ca="1" si="15"/>
        <v>3</v>
      </c>
      <c r="DL49" s="46" t="str">
        <f t="shared" si="16"/>
        <v>Bonnie Richardson</v>
      </c>
      <c r="DM49" s="46" t="str">
        <f t="shared" si="17"/>
        <v>Nessa</v>
      </c>
      <c r="DO49" s="1">
        <v>3</v>
      </c>
      <c r="DP49" s="46" t="str">
        <f t="shared" si="18"/>
        <v/>
      </c>
      <c r="DQ49" s="46" t="str">
        <f t="shared" si="19"/>
        <v/>
      </c>
      <c r="DT49" s="46" t="str">
        <f t="shared" si="20"/>
        <v/>
      </c>
      <c r="DU49" s="46" t="str">
        <f t="shared" si="21"/>
        <v/>
      </c>
      <c r="DW49" s="46"/>
      <c r="DX49" s="46" t="str">
        <f t="shared" si="25"/>
        <v/>
      </c>
      <c r="DY49" s="46" t="str">
        <f t="shared" si="22"/>
        <v/>
      </c>
    </row>
    <row r="50" spans="1:129" ht="22" customHeight="1" x14ac:dyDescent="0.2">
      <c r="A50" s="25"/>
      <c r="B50" s="26" t="str">
        <f>IF(C50="","x",SUM(COUNT($B$3:B49)+1))</f>
        <v>x</v>
      </c>
      <c r="C50" s="27"/>
      <c r="D50" s="28"/>
      <c r="E50" s="29"/>
      <c r="F50" s="30"/>
      <c r="G50" s="31"/>
      <c r="H50" s="31"/>
      <c r="I50" s="31"/>
      <c r="J50" s="60"/>
      <c r="K50" s="32"/>
      <c r="L50" s="36" t="str">
        <f t="shared" si="0"/>
        <v/>
      </c>
      <c r="M50" s="34" t="str">
        <f t="shared" si="1"/>
        <v/>
      </c>
      <c r="CM50" s="1">
        <f t="shared" si="23"/>
        <v>2</v>
      </c>
      <c r="CN50" s="4">
        <v>3</v>
      </c>
      <c r="CO50" s="45" t="s">
        <v>33</v>
      </c>
      <c r="CP50" s="45" t="s">
        <v>35</v>
      </c>
      <c r="CR50" s="1" t="str">
        <f t="shared" si="7"/>
        <v/>
      </c>
      <c r="CS50" s="1" t="str">
        <f t="shared" si="8"/>
        <v/>
      </c>
      <c r="CT50" s="1">
        <f t="shared" ca="1" si="2"/>
        <v>3</v>
      </c>
      <c r="CU50" s="1" t="str">
        <f t="shared" si="9"/>
        <v/>
      </c>
      <c r="CV50" s="1" t="str">
        <f t="shared" si="5"/>
        <v/>
      </c>
      <c r="CX50" s="1">
        <f t="shared" ca="1" si="3"/>
        <v>35</v>
      </c>
      <c r="CY50" s="1" t="str">
        <f t="shared" si="4"/>
        <v>Bonnie Richardson</v>
      </c>
      <c r="CZ50" s="1" t="str">
        <f t="shared" si="24"/>
        <v>Gael</v>
      </c>
      <c r="DC50" s="1">
        <f t="shared" ca="1" si="6"/>
        <v>45</v>
      </c>
      <c r="DD50" s="1" t="str">
        <f t="shared" si="10"/>
        <v/>
      </c>
      <c r="DE50" s="1" t="str">
        <f t="shared" si="11"/>
        <v/>
      </c>
      <c r="DG50" s="1">
        <f t="shared" ca="1" si="12"/>
        <v>1</v>
      </c>
      <c r="DH50" s="46" t="str">
        <f t="shared" si="13"/>
        <v/>
      </c>
      <c r="DI50" s="46" t="str">
        <f t="shared" si="14"/>
        <v/>
      </c>
      <c r="DK50" s="1">
        <f t="shared" ca="1" si="15"/>
        <v>2</v>
      </c>
      <c r="DL50" s="46" t="str">
        <f t="shared" si="16"/>
        <v>Bonnie Richardson</v>
      </c>
      <c r="DM50" s="46" t="str">
        <f t="shared" si="17"/>
        <v>Gael</v>
      </c>
      <c r="DO50" s="1">
        <v>3</v>
      </c>
      <c r="DP50" s="46" t="str">
        <f t="shared" si="18"/>
        <v/>
      </c>
      <c r="DQ50" s="46" t="str">
        <f t="shared" si="19"/>
        <v/>
      </c>
      <c r="DT50" s="46" t="str">
        <f t="shared" si="20"/>
        <v/>
      </c>
      <c r="DU50" s="46" t="str">
        <f t="shared" si="21"/>
        <v/>
      </c>
      <c r="DW50" s="46"/>
      <c r="DX50" s="46" t="str">
        <f t="shared" si="25"/>
        <v/>
      </c>
      <c r="DY50" s="46" t="str">
        <f t="shared" si="22"/>
        <v/>
      </c>
    </row>
    <row r="51" spans="1:129" ht="22" customHeight="1" x14ac:dyDescent="0.2">
      <c r="A51" s="25"/>
      <c r="B51" s="26" t="str">
        <f>IF(C51="","x",SUM(COUNT($B$3:B50)+1))</f>
        <v>x</v>
      </c>
      <c r="C51" s="27"/>
      <c r="D51" s="28"/>
      <c r="E51" s="29"/>
      <c r="F51" s="30"/>
      <c r="G51" s="31"/>
      <c r="H51" s="31"/>
      <c r="I51" s="31"/>
      <c r="J51" s="60"/>
      <c r="K51" s="32"/>
      <c r="L51" s="36" t="str">
        <f t="shared" si="0"/>
        <v/>
      </c>
      <c r="M51" s="34" t="str">
        <f t="shared" si="1"/>
        <v/>
      </c>
      <c r="CM51" s="1">
        <f t="shared" si="23"/>
        <v>1</v>
      </c>
      <c r="CN51" s="4">
        <f ca="1">RANDBETWEEN(1,3)</f>
        <v>3</v>
      </c>
      <c r="CO51" s="45" t="s">
        <v>36</v>
      </c>
      <c r="CP51" s="45" t="s">
        <v>37</v>
      </c>
      <c r="CR51" s="1" t="str">
        <f t="shared" si="7"/>
        <v>Carol Wiggins</v>
      </c>
      <c r="CS51" s="1" t="str">
        <f t="shared" si="8"/>
        <v>Hickory</v>
      </c>
      <c r="CT51" s="1">
        <f t="shared" ca="1" si="2"/>
        <v>2</v>
      </c>
      <c r="CU51" s="1" t="str">
        <f t="shared" si="9"/>
        <v/>
      </c>
      <c r="CV51" s="1" t="str">
        <f t="shared" si="5"/>
        <v/>
      </c>
      <c r="CX51" s="1">
        <f t="shared" ca="1" si="3"/>
        <v>10</v>
      </c>
      <c r="CY51" s="1" t="str">
        <f t="shared" si="4"/>
        <v>Carol Wiggins</v>
      </c>
      <c r="CZ51" s="1" t="str">
        <f t="shared" si="24"/>
        <v>Hickory</v>
      </c>
      <c r="DC51" s="1">
        <f t="shared" ca="1" si="6"/>
        <v>34</v>
      </c>
      <c r="DD51" s="1" t="str">
        <f t="shared" si="10"/>
        <v/>
      </c>
      <c r="DE51" s="1" t="str">
        <f t="shared" si="11"/>
        <v/>
      </c>
      <c r="DG51" s="1">
        <f t="shared" ca="1" si="12"/>
        <v>2</v>
      </c>
      <c r="DH51" s="46" t="str">
        <f t="shared" si="13"/>
        <v>Carol Wiggins</v>
      </c>
      <c r="DI51" s="46" t="str">
        <f t="shared" si="14"/>
        <v>Hickory</v>
      </c>
      <c r="DK51" s="1">
        <f t="shared" ca="1" si="15"/>
        <v>1</v>
      </c>
      <c r="DL51" s="46" t="str">
        <f t="shared" si="16"/>
        <v/>
      </c>
      <c r="DM51" s="46" t="str">
        <f t="shared" si="17"/>
        <v/>
      </c>
      <c r="DO51" s="1">
        <v>3</v>
      </c>
      <c r="DP51" s="46" t="str">
        <f t="shared" si="18"/>
        <v/>
      </c>
      <c r="DQ51" s="46" t="str">
        <f t="shared" si="19"/>
        <v/>
      </c>
      <c r="DT51" s="46" t="str">
        <f t="shared" ca="1" si="20"/>
        <v/>
      </c>
      <c r="DU51" s="46" t="str">
        <f t="shared" ca="1" si="21"/>
        <v/>
      </c>
      <c r="DW51" s="46"/>
      <c r="DX51" s="46" t="str">
        <f t="shared" si="25"/>
        <v/>
      </c>
      <c r="DY51" s="46" t="str">
        <f t="shared" si="22"/>
        <v/>
      </c>
    </row>
    <row r="52" spans="1:129" ht="22" customHeight="1" x14ac:dyDescent="0.2">
      <c r="A52" s="25"/>
      <c r="B52" s="26" t="str">
        <f>IF(C52="","x",SUM(COUNT($B$3:B51)+1))</f>
        <v>x</v>
      </c>
      <c r="C52" s="27"/>
      <c r="D52" s="28"/>
      <c r="E52" s="29"/>
      <c r="F52" s="30"/>
      <c r="G52" s="31"/>
      <c r="H52" s="31"/>
      <c r="I52" s="31"/>
      <c r="J52" s="61"/>
      <c r="K52" s="32"/>
      <c r="L52" s="36" t="str">
        <f t="shared" si="0"/>
        <v/>
      </c>
      <c r="M52" s="34" t="str">
        <f t="shared" si="1"/>
        <v/>
      </c>
      <c r="CM52" s="1">
        <f t="shared" si="23"/>
        <v>1</v>
      </c>
      <c r="CN52" s="4">
        <f ca="1">RANDBETWEEN(1,3)</f>
        <v>3</v>
      </c>
      <c r="CO52" s="45" t="s">
        <v>38</v>
      </c>
      <c r="CP52" s="45" t="s">
        <v>39</v>
      </c>
      <c r="CR52" s="1" t="str">
        <f t="shared" si="7"/>
        <v>Carolyn Crocker</v>
      </c>
      <c r="CS52" s="1" t="str">
        <f t="shared" si="8"/>
        <v>Lyn</v>
      </c>
      <c r="CT52" s="1">
        <f t="shared" ca="1" si="2"/>
        <v>3</v>
      </c>
      <c r="CU52" s="1" t="str">
        <f t="shared" si="9"/>
        <v/>
      </c>
      <c r="CV52" s="1" t="str">
        <f t="shared" si="5"/>
        <v/>
      </c>
      <c r="CX52" s="1">
        <f t="shared" ca="1" si="3"/>
        <v>51</v>
      </c>
      <c r="CY52" s="1" t="str">
        <f t="shared" si="4"/>
        <v>Carolyn Crocker</v>
      </c>
      <c r="CZ52" s="1" t="str">
        <f t="shared" si="24"/>
        <v>Lyn</v>
      </c>
      <c r="DC52" s="1">
        <f t="shared" ca="1" si="6"/>
        <v>22</v>
      </c>
      <c r="DD52" s="1" t="str">
        <f t="shared" si="10"/>
        <v/>
      </c>
      <c r="DE52" s="1" t="str">
        <f t="shared" si="11"/>
        <v/>
      </c>
      <c r="DG52" s="1">
        <f t="shared" ca="1" si="12"/>
        <v>3</v>
      </c>
      <c r="DH52" s="46" t="str">
        <f t="shared" si="13"/>
        <v>Carolyn Crocker</v>
      </c>
      <c r="DI52" s="46" t="str">
        <f t="shared" si="14"/>
        <v>Lyn</v>
      </c>
      <c r="DK52" s="1">
        <f t="shared" ca="1" si="15"/>
        <v>1</v>
      </c>
      <c r="DL52" s="46" t="str">
        <f t="shared" si="16"/>
        <v/>
      </c>
      <c r="DM52" s="46" t="str">
        <f t="shared" si="17"/>
        <v/>
      </c>
      <c r="DO52" s="1">
        <v>3</v>
      </c>
      <c r="DP52" s="46" t="str">
        <f t="shared" si="18"/>
        <v/>
      </c>
      <c r="DQ52" s="46" t="str">
        <f t="shared" si="19"/>
        <v/>
      </c>
      <c r="DT52" s="46" t="str">
        <f t="shared" ca="1" si="20"/>
        <v/>
      </c>
      <c r="DU52" s="46" t="str">
        <f t="shared" ca="1" si="21"/>
        <v/>
      </c>
      <c r="DW52" s="46"/>
      <c r="DX52" s="46" t="str">
        <f t="shared" si="25"/>
        <v/>
      </c>
      <c r="DY52" s="46" t="str">
        <f t="shared" si="22"/>
        <v/>
      </c>
    </row>
    <row r="53" spans="1:129" ht="22" customHeight="1" x14ac:dyDescent="0.2">
      <c r="A53" s="25"/>
      <c r="B53" s="26" t="str">
        <f>IF(C53="","x",SUM(COUNT($B$3:B52)+1))</f>
        <v>x</v>
      </c>
      <c r="C53" s="27"/>
      <c r="D53" s="28"/>
      <c r="E53" s="29"/>
      <c r="F53" s="30"/>
      <c r="G53" s="31"/>
      <c r="H53" s="31"/>
      <c r="I53" s="31"/>
      <c r="J53" s="60"/>
      <c r="K53" s="32"/>
      <c r="L53" s="36" t="str">
        <f t="shared" si="0"/>
        <v/>
      </c>
      <c r="M53" s="34" t="str">
        <f t="shared" si="1"/>
        <v/>
      </c>
      <c r="CM53" s="1">
        <f t="shared" si="23"/>
        <v>2</v>
      </c>
      <c r="CN53" s="4">
        <v>3</v>
      </c>
      <c r="CO53" s="45" t="s">
        <v>40</v>
      </c>
      <c r="CP53" s="45" t="s">
        <v>41</v>
      </c>
      <c r="CR53" s="1" t="str">
        <f t="shared" si="7"/>
        <v>Deborah Millsap</v>
      </c>
      <c r="CS53" s="1" t="str">
        <f t="shared" si="8"/>
        <v>Wyn</v>
      </c>
      <c r="CT53" s="1">
        <f t="shared" ca="1" si="2"/>
        <v>3</v>
      </c>
      <c r="CU53" s="1" t="str">
        <f t="shared" si="9"/>
        <v/>
      </c>
      <c r="CV53" s="1" t="str">
        <f t="shared" si="5"/>
        <v/>
      </c>
      <c r="CX53" s="1">
        <f t="shared" ca="1" si="3"/>
        <v>58</v>
      </c>
      <c r="CY53" s="1" t="str">
        <f t="shared" si="4"/>
        <v/>
      </c>
      <c r="CZ53" s="1" t="str">
        <f t="shared" si="24"/>
        <v/>
      </c>
      <c r="DC53" s="1">
        <f t="shared" ca="1" si="6"/>
        <v>25</v>
      </c>
      <c r="DD53" s="1" t="str">
        <f t="shared" si="10"/>
        <v/>
      </c>
      <c r="DE53" s="1" t="str">
        <f t="shared" si="11"/>
        <v/>
      </c>
      <c r="DG53" s="1">
        <f t="shared" ca="1" si="12"/>
        <v>2</v>
      </c>
      <c r="DH53" s="46" t="str">
        <f t="shared" si="13"/>
        <v/>
      </c>
      <c r="DI53" s="46" t="str">
        <f t="shared" si="14"/>
        <v/>
      </c>
      <c r="DK53" s="1">
        <f t="shared" ca="1" si="15"/>
        <v>3</v>
      </c>
      <c r="DL53" s="46" t="str">
        <f t="shared" si="16"/>
        <v>Deborah Millsap</v>
      </c>
      <c r="DM53" s="46" t="str">
        <f t="shared" si="17"/>
        <v>Wyn</v>
      </c>
      <c r="DO53" s="1">
        <v>3</v>
      </c>
      <c r="DP53" s="46" t="str">
        <f t="shared" si="18"/>
        <v/>
      </c>
      <c r="DQ53" s="46" t="str">
        <f t="shared" si="19"/>
        <v/>
      </c>
      <c r="DT53" s="46" t="str">
        <f t="shared" si="20"/>
        <v/>
      </c>
      <c r="DU53" s="46" t="str">
        <f t="shared" si="21"/>
        <v/>
      </c>
      <c r="DW53" s="46"/>
      <c r="DX53" s="46" t="str">
        <f t="shared" si="25"/>
        <v/>
      </c>
      <c r="DY53" s="46" t="str">
        <f t="shared" si="22"/>
        <v/>
      </c>
    </row>
    <row r="54" spans="1:129" ht="22" customHeight="1" x14ac:dyDescent="0.2">
      <c r="A54" s="25"/>
      <c r="B54" s="26" t="str">
        <f>IF(C54="","x",SUM(COUNT($B$3:B53)+1))</f>
        <v>x</v>
      </c>
      <c r="C54" s="27"/>
      <c r="D54" s="28"/>
      <c r="E54" s="29"/>
      <c r="F54" s="30"/>
      <c r="G54" s="31"/>
      <c r="H54" s="31"/>
      <c r="I54" s="31"/>
      <c r="J54" s="61"/>
      <c r="K54" s="32"/>
      <c r="L54" s="36" t="str">
        <f t="shared" si="0"/>
        <v/>
      </c>
      <c r="M54" s="34" t="str">
        <f t="shared" si="1"/>
        <v/>
      </c>
      <c r="CM54" s="1">
        <f t="shared" si="23"/>
        <v>2</v>
      </c>
      <c r="CN54" s="4">
        <v>2</v>
      </c>
      <c r="CO54" s="45" t="s">
        <v>40</v>
      </c>
      <c r="CP54" s="45" t="s">
        <v>42</v>
      </c>
      <c r="CR54" s="1" t="str">
        <f t="shared" si="7"/>
        <v/>
      </c>
      <c r="CS54" s="1" t="str">
        <f t="shared" si="8"/>
        <v/>
      </c>
      <c r="CT54" s="1">
        <f t="shared" ca="1" si="2"/>
        <v>2</v>
      </c>
      <c r="CU54" s="1" t="str">
        <f t="shared" si="9"/>
        <v/>
      </c>
      <c r="CV54" s="1" t="str">
        <f t="shared" ref="CV54:CV57" si="26">IF(CU54="","",CP54)</f>
        <v/>
      </c>
      <c r="CX54" s="1">
        <f t="shared" ca="1" si="3"/>
        <v>45</v>
      </c>
      <c r="CY54" s="1" t="str">
        <f t="shared" si="4"/>
        <v>Deborah Millsap</v>
      </c>
      <c r="CZ54" s="1" t="str">
        <f t="shared" si="24"/>
        <v>Bea</v>
      </c>
      <c r="DC54" s="1">
        <f t="shared" ca="1" si="6"/>
        <v>27</v>
      </c>
      <c r="DD54" s="1" t="str">
        <f t="shared" si="10"/>
        <v/>
      </c>
      <c r="DE54" s="1" t="str">
        <f t="shared" si="11"/>
        <v/>
      </c>
      <c r="DG54" s="1">
        <f t="shared" ca="1" si="12"/>
        <v>1</v>
      </c>
      <c r="DH54" s="46" t="str">
        <f t="shared" si="13"/>
        <v/>
      </c>
      <c r="DI54" s="46" t="str">
        <f t="shared" si="14"/>
        <v/>
      </c>
      <c r="DK54" s="1">
        <f t="shared" ca="1" si="15"/>
        <v>2</v>
      </c>
      <c r="DL54" s="46" t="str">
        <f t="shared" si="16"/>
        <v>Deborah Millsap</v>
      </c>
      <c r="DM54" s="46" t="str">
        <f t="shared" si="17"/>
        <v>Bea</v>
      </c>
      <c r="DO54" s="1">
        <v>3</v>
      </c>
      <c r="DP54" s="46" t="str">
        <f t="shared" si="18"/>
        <v/>
      </c>
      <c r="DQ54" s="46" t="str">
        <f t="shared" si="19"/>
        <v/>
      </c>
      <c r="DT54" s="46" t="str">
        <f t="shared" si="20"/>
        <v/>
      </c>
      <c r="DU54" s="46" t="str">
        <f t="shared" si="21"/>
        <v/>
      </c>
      <c r="DW54" s="46"/>
      <c r="DX54" s="46" t="str">
        <f t="shared" si="25"/>
        <v/>
      </c>
      <c r="DY54" s="46" t="str">
        <f t="shared" si="22"/>
        <v/>
      </c>
    </row>
    <row r="55" spans="1:129" ht="22" customHeight="1" x14ac:dyDescent="0.2">
      <c r="A55" s="25"/>
      <c r="B55" s="26" t="str">
        <f>IF(C55="","x",SUM(COUNT($B$3:B54)+1))</f>
        <v>x</v>
      </c>
      <c r="C55" s="27"/>
      <c r="D55" s="28"/>
      <c r="E55" s="29"/>
      <c r="F55" s="30"/>
      <c r="G55" s="31"/>
      <c r="H55" s="31"/>
      <c r="I55" s="31"/>
      <c r="J55" s="61"/>
      <c r="K55" s="32"/>
      <c r="L55" s="36" t="str">
        <f t="shared" si="0"/>
        <v/>
      </c>
      <c r="M55" s="34" t="str">
        <f t="shared" si="1"/>
        <v/>
      </c>
      <c r="CM55" s="1">
        <f t="shared" si="23"/>
        <v>1</v>
      </c>
      <c r="CN55" s="4">
        <f ca="1">RANDBETWEEN(1,3)</f>
        <v>1</v>
      </c>
      <c r="CO55" s="45" t="s">
        <v>43</v>
      </c>
      <c r="CP55" s="45" t="s">
        <v>44</v>
      </c>
      <c r="CR55" s="1" t="str">
        <f t="shared" si="7"/>
        <v>Dianne Deal</v>
      </c>
      <c r="CS55" s="1" t="str">
        <f t="shared" si="8"/>
        <v>Zorro</v>
      </c>
      <c r="CT55" s="1">
        <f t="shared" ca="1" si="2"/>
        <v>3</v>
      </c>
      <c r="CU55" s="1" t="str">
        <f t="shared" si="9"/>
        <v/>
      </c>
      <c r="CV55" s="1" t="str">
        <f t="shared" si="26"/>
        <v/>
      </c>
      <c r="CX55" s="1">
        <f t="shared" ca="1" si="3"/>
        <v>12</v>
      </c>
      <c r="CY55" s="1" t="str">
        <f t="shared" si="4"/>
        <v>Dianne Deal</v>
      </c>
      <c r="CZ55" s="1" t="str">
        <f t="shared" si="24"/>
        <v>Zorro</v>
      </c>
      <c r="DC55" s="1">
        <f t="shared" ca="1" si="6"/>
        <v>28</v>
      </c>
      <c r="DD55" s="1" t="str">
        <f t="shared" si="10"/>
        <v/>
      </c>
      <c r="DE55" s="1" t="str">
        <f t="shared" si="11"/>
        <v/>
      </c>
      <c r="DG55" s="1">
        <f t="shared" ca="1" si="12"/>
        <v>3</v>
      </c>
      <c r="DH55" s="46" t="str">
        <f t="shared" si="13"/>
        <v>Dianne Deal</v>
      </c>
      <c r="DI55" s="46" t="str">
        <f t="shared" si="14"/>
        <v>Zorro</v>
      </c>
      <c r="DK55" s="1">
        <f t="shared" ca="1" si="15"/>
        <v>2</v>
      </c>
      <c r="DL55" s="46" t="str">
        <f t="shared" si="16"/>
        <v/>
      </c>
      <c r="DM55" s="46" t="str">
        <f t="shared" si="17"/>
        <v/>
      </c>
      <c r="DO55" s="1">
        <v>3</v>
      </c>
      <c r="DP55" s="46" t="str">
        <f t="shared" si="18"/>
        <v/>
      </c>
      <c r="DQ55" s="46" t="str">
        <f t="shared" si="19"/>
        <v/>
      </c>
      <c r="DT55" s="46" t="str">
        <f t="shared" ca="1" si="20"/>
        <v/>
      </c>
      <c r="DU55" s="46" t="str">
        <f t="shared" ca="1" si="21"/>
        <v/>
      </c>
      <c r="DW55" s="46"/>
      <c r="DX55" s="46" t="str">
        <f t="shared" si="25"/>
        <v/>
      </c>
      <c r="DY55" s="46" t="str">
        <f t="shared" si="22"/>
        <v/>
      </c>
    </row>
    <row r="56" spans="1:129" ht="22" customHeight="1" x14ac:dyDescent="0.2">
      <c r="A56" s="25"/>
      <c r="B56" s="26" t="str">
        <f>IF(C56="","x",SUM(COUNT($B$3:B55)+1))</f>
        <v>x</v>
      </c>
      <c r="C56" s="27"/>
      <c r="D56" s="28"/>
      <c r="E56" s="29"/>
      <c r="F56" s="30"/>
      <c r="G56" s="31"/>
      <c r="H56" s="31"/>
      <c r="I56" s="31"/>
      <c r="J56" s="60"/>
      <c r="K56" s="32"/>
      <c r="L56" s="36" t="str">
        <f t="shared" si="0"/>
        <v/>
      </c>
      <c r="M56" s="34" t="str">
        <f t="shared" si="1"/>
        <v/>
      </c>
      <c r="CM56" s="1">
        <f t="shared" si="23"/>
        <v>3</v>
      </c>
      <c r="CN56" s="4">
        <v>1</v>
      </c>
      <c r="CO56" s="45" t="s">
        <v>45</v>
      </c>
      <c r="CP56" s="45" t="s">
        <v>46</v>
      </c>
      <c r="CR56" s="1" t="str">
        <f t="shared" si="7"/>
        <v>Don Helsley</v>
      </c>
      <c r="CS56" s="1" t="str">
        <f t="shared" si="8"/>
        <v>Wizard</v>
      </c>
      <c r="CT56" s="1">
        <f t="shared" ca="1" si="2"/>
        <v>1</v>
      </c>
      <c r="CU56" s="1" t="str">
        <f t="shared" si="9"/>
        <v/>
      </c>
      <c r="CV56" s="1" t="str">
        <f t="shared" si="26"/>
        <v/>
      </c>
      <c r="CX56" s="1">
        <f t="shared" ca="1" si="3"/>
        <v>97</v>
      </c>
      <c r="CY56" s="1" t="str">
        <f t="shared" si="4"/>
        <v/>
      </c>
      <c r="CZ56" s="1" t="str">
        <f t="shared" si="24"/>
        <v/>
      </c>
      <c r="DC56" s="1">
        <f t="shared" ca="1" si="6"/>
        <v>7</v>
      </c>
      <c r="DD56" s="1" t="str">
        <f t="shared" si="10"/>
        <v/>
      </c>
      <c r="DE56" s="1" t="str">
        <f t="shared" si="11"/>
        <v/>
      </c>
      <c r="DG56" s="1">
        <f t="shared" ca="1" si="12"/>
        <v>1</v>
      </c>
      <c r="DH56" s="46" t="str">
        <f t="shared" si="13"/>
        <v/>
      </c>
      <c r="DI56" s="46" t="str">
        <f t="shared" si="14"/>
        <v/>
      </c>
      <c r="DK56" s="1">
        <f t="shared" ca="1" si="15"/>
        <v>2</v>
      </c>
      <c r="DL56" s="46" t="str">
        <f t="shared" si="16"/>
        <v/>
      </c>
      <c r="DM56" s="46" t="str">
        <f t="shared" si="17"/>
        <v/>
      </c>
      <c r="DO56" s="1">
        <v>3</v>
      </c>
      <c r="DP56" s="46" t="str">
        <f t="shared" si="18"/>
        <v>Don Helsley</v>
      </c>
      <c r="DQ56" s="46" t="str">
        <f t="shared" si="19"/>
        <v>Wizard</v>
      </c>
      <c r="DT56" s="46" t="str">
        <f t="shared" si="20"/>
        <v/>
      </c>
      <c r="DU56" s="46" t="str">
        <f t="shared" si="21"/>
        <v/>
      </c>
      <c r="DW56" s="46"/>
      <c r="DX56" s="46" t="str">
        <f t="shared" si="25"/>
        <v/>
      </c>
      <c r="DY56" s="46" t="str">
        <f t="shared" si="22"/>
        <v/>
      </c>
    </row>
    <row r="57" spans="1:129" ht="22" customHeight="1" x14ac:dyDescent="0.2">
      <c r="A57" s="25"/>
      <c r="B57" s="26" t="str">
        <f>IF(C57="","x",SUM(COUNT($B$3:B56)+1))</f>
        <v>x</v>
      </c>
      <c r="C57" s="27"/>
      <c r="D57" s="28"/>
      <c r="E57" s="29"/>
      <c r="F57" s="30"/>
      <c r="G57" s="31"/>
      <c r="H57" s="31"/>
      <c r="I57" s="31"/>
      <c r="J57" s="60"/>
      <c r="K57" s="32"/>
      <c r="L57" s="36" t="str">
        <f t="shared" si="0"/>
        <v/>
      </c>
      <c r="M57" s="34" t="str">
        <f t="shared" si="1"/>
        <v/>
      </c>
      <c r="CM57" s="1">
        <f t="shared" si="23"/>
        <v>3</v>
      </c>
      <c r="CN57" s="4">
        <v>3</v>
      </c>
      <c r="CO57" s="47" t="s">
        <v>45</v>
      </c>
      <c r="CP57" s="47" t="s">
        <v>47</v>
      </c>
      <c r="CR57" s="1" t="str">
        <f t="shared" si="7"/>
        <v/>
      </c>
      <c r="CS57" s="1" t="str">
        <f t="shared" si="8"/>
        <v/>
      </c>
      <c r="CT57" s="1">
        <f t="shared" ca="1" si="2"/>
        <v>2</v>
      </c>
      <c r="CU57" s="1" t="str">
        <f t="shared" si="9"/>
        <v/>
      </c>
      <c r="CV57" s="1" t="str">
        <f t="shared" si="26"/>
        <v/>
      </c>
      <c r="CX57" s="1">
        <f t="shared" ca="1" si="3"/>
        <v>68</v>
      </c>
      <c r="CY57" s="1" t="str">
        <f t="shared" si="4"/>
        <v/>
      </c>
      <c r="CZ57" s="1" t="str">
        <f t="shared" si="24"/>
        <v/>
      </c>
      <c r="DC57" s="1">
        <f t="shared" ca="1" si="6"/>
        <v>35</v>
      </c>
      <c r="DD57" s="1" t="str">
        <f t="shared" si="10"/>
        <v>Don Helsley</v>
      </c>
      <c r="DE57" s="1" t="str">
        <f t="shared" si="11"/>
        <v>Ash</v>
      </c>
      <c r="DG57" s="1">
        <f t="shared" ca="1" si="12"/>
        <v>2</v>
      </c>
      <c r="DH57" s="46" t="str">
        <f t="shared" si="13"/>
        <v/>
      </c>
      <c r="DI57" s="46" t="str">
        <f t="shared" si="14"/>
        <v/>
      </c>
      <c r="DK57" s="1">
        <f t="shared" ca="1" si="15"/>
        <v>2</v>
      </c>
      <c r="DL57" s="46" t="str">
        <f t="shared" si="16"/>
        <v/>
      </c>
      <c r="DM57" s="46" t="str">
        <f t="shared" si="17"/>
        <v/>
      </c>
      <c r="DO57" s="1">
        <v>3</v>
      </c>
      <c r="DP57" s="46" t="str">
        <f t="shared" si="18"/>
        <v>Don Helsley</v>
      </c>
      <c r="DQ57" s="46" t="str">
        <f t="shared" si="19"/>
        <v>Ash</v>
      </c>
      <c r="DT57" s="46" t="str">
        <f t="shared" si="20"/>
        <v/>
      </c>
      <c r="DU57" s="46" t="str">
        <f t="shared" si="21"/>
        <v/>
      </c>
      <c r="DW57" s="46"/>
      <c r="DX57" s="46" t="str">
        <f t="shared" si="25"/>
        <v/>
      </c>
      <c r="DY57" s="46" t="str">
        <f t="shared" si="22"/>
        <v/>
      </c>
    </row>
    <row r="58" spans="1:129" ht="22" customHeight="1" x14ac:dyDescent="0.2">
      <c r="A58" s="25"/>
      <c r="B58" s="26" t="str">
        <f>IF(C58="","x",SUM(COUNT($B$3:B57)+1))</f>
        <v>x</v>
      </c>
      <c r="C58" s="27"/>
      <c r="D58" s="28"/>
      <c r="E58" s="29"/>
      <c r="F58" s="30"/>
      <c r="G58" s="31"/>
      <c r="H58" s="31"/>
      <c r="I58" s="31"/>
      <c r="J58" s="60"/>
      <c r="K58" s="32"/>
      <c r="L58" s="36" t="str">
        <f t="shared" si="0"/>
        <v/>
      </c>
      <c r="M58" s="34" t="str">
        <f t="shared" si="1"/>
        <v/>
      </c>
      <c r="CM58" s="1">
        <f t="shared" si="23"/>
        <v>3</v>
      </c>
      <c r="CN58" s="4">
        <v>2</v>
      </c>
      <c r="CO58" s="45" t="s">
        <v>45</v>
      </c>
      <c r="CP58" s="45" t="s">
        <v>48</v>
      </c>
      <c r="CR58" s="1" t="str">
        <f t="shared" si="7"/>
        <v/>
      </c>
      <c r="CS58" s="1" t="str">
        <f t="shared" si="8"/>
        <v/>
      </c>
      <c r="CT58" s="1">
        <f t="shared" ca="1" si="2"/>
        <v>2</v>
      </c>
      <c r="CU58" s="1" t="str">
        <f t="shared" si="9"/>
        <v>Don Helsley</v>
      </c>
      <c r="CV58" s="1" t="str">
        <f>IF(CU58="","",CP58)</f>
        <v>Jesse</v>
      </c>
      <c r="CX58" s="1">
        <f t="shared" ca="1" si="3"/>
        <v>2</v>
      </c>
      <c r="CY58" s="1" t="str">
        <f>IF(AND(CR59&lt;&gt;"",CU58=""),CO58,"")</f>
        <v/>
      </c>
      <c r="CZ58" s="1" t="str">
        <f t="shared" si="24"/>
        <v/>
      </c>
      <c r="DC58" s="1">
        <f t="shared" ca="1" si="6"/>
        <v>4</v>
      </c>
      <c r="DD58" s="1" t="str">
        <f t="shared" si="10"/>
        <v/>
      </c>
      <c r="DE58" s="1" t="str">
        <f t="shared" si="11"/>
        <v/>
      </c>
      <c r="DG58" s="1">
        <f t="shared" ca="1" si="12"/>
        <v>3</v>
      </c>
      <c r="DH58" s="46" t="str">
        <f t="shared" si="13"/>
        <v/>
      </c>
      <c r="DI58" s="46" t="str">
        <f t="shared" si="14"/>
        <v/>
      </c>
      <c r="DK58" s="1">
        <f t="shared" ca="1" si="15"/>
        <v>1</v>
      </c>
      <c r="DL58" s="46" t="str">
        <f t="shared" si="16"/>
        <v/>
      </c>
      <c r="DM58" s="46" t="str">
        <f t="shared" si="17"/>
        <v/>
      </c>
      <c r="DO58" s="1">
        <v>3</v>
      </c>
      <c r="DP58" s="46" t="str">
        <f t="shared" si="18"/>
        <v>Don Helsley</v>
      </c>
      <c r="DQ58" s="46" t="str">
        <f t="shared" si="19"/>
        <v>Jesse</v>
      </c>
      <c r="DT58" s="46" t="str">
        <f t="shared" si="20"/>
        <v/>
      </c>
      <c r="DU58" s="46" t="str">
        <f t="shared" si="21"/>
        <v/>
      </c>
      <c r="DW58" s="46"/>
      <c r="DX58" s="46" t="str">
        <f t="shared" si="25"/>
        <v/>
      </c>
      <c r="DY58" s="46" t="str">
        <f t="shared" si="22"/>
        <v/>
      </c>
    </row>
    <row r="59" spans="1:129" ht="22" customHeight="1" x14ac:dyDescent="0.2">
      <c r="A59" s="25"/>
      <c r="B59" s="26" t="str">
        <f>IF(C59="","x",SUM(COUNT($B$3:B58)+1))</f>
        <v>x</v>
      </c>
      <c r="C59" s="27"/>
      <c r="D59" s="28"/>
      <c r="E59" s="29"/>
      <c r="F59" s="30"/>
      <c r="G59" s="31"/>
      <c r="H59" s="31"/>
      <c r="I59" s="31"/>
      <c r="J59" s="60"/>
      <c r="K59" s="32"/>
      <c r="L59" s="36" t="str">
        <f t="shared" si="0"/>
        <v/>
      </c>
      <c r="M59" s="34" t="str">
        <f t="shared" si="1"/>
        <v/>
      </c>
      <c r="CM59" s="1">
        <f t="shared" si="23"/>
        <v>1</v>
      </c>
      <c r="CN59" s="4">
        <f ca="1">RANDBETWEEN(1,3)</f>
        <v>2</v>
      </c>
      <c r="CO59" s="45" t="s">
        <v>49</v>
      </c>
      <c r="CP59" s="45" t="s">
        <v>50</v>
      </c>
      <c r="CR59" s="1" t="str">
        <f t="shared" si="7"/>
        <v>Elissa Thau</v>
      </c>
      <c r="CS59" s="1" t="str">
        <f t="shared" si="8"/>
        <v>Tom</v>
      </c>
      <c r="CT59" s="1">
        <f t="shared" ca="1" si="2"/>
        <v>2</v>
      </c>
      <c r="CU59" s="1" t="str">
        <f t="shared" si="9"/>
        <v/>
      </c>
      <c r="CV59" s="1" t="str">
        <f t="shared" ref="CV59:CV87" si="27">IF(CU59="","",CP59)</f>
        <v/>
      </c>
      <c r="CX59" s="1">
        <f t="shared" ca="1" si="3"/>
        <v>67</v>
      </c>
      <c r="CY59" s="1" t="str">
        <f t="shared" ref="CY59:CY89" si="28">IF(AND(CR60&lt;&gt;"",CU59=""),CO59,"")</f>
        <v>Elissa Thau</v>
      </c>
      <c r="CZ59" s="1" t="str">
        <f t="shared" si="24"/>
        <v>Tom</v>
      </c>
      <c r="DC59" s="1">
        <f t="shared" ca="1" si="6"/>
        <v>40</v>
      </c>
      <c r="DD59" s="1" t="str">
        <f t="shared" si="10"/>
        <v/>
      </c>
      <c r="DE59" s="1" t="str">
        <f t="shared" si="11"/>
        <v/>
      </c>
      <c r="DG59" s="1">
        <f t="shared" ca="1" si="12"/>
        <v>3</v>
      </c>
      <c r="DH59" s="46" t="str">
        <f t="shared" si="13"/>
        <v>Elissa Thau</v>
      </c>
      <c r="DI59" s="46" t="str">
        <f t="shared" si="14"/>
        <v>Tom</v>
      </c>
      <c r="DK59" s="1">
        <f t="shared" ca="1" si="15"/>
        <v>3</v>
      </c>
      <c r="DL59" s="46" t="str">
        <f t="shared" si="16"/>
        <v/>
      </c>
      <c r="DM59" s="46" t="str">
        <f t="shared" si="17"/>
        <v/>
      </c>
      <c r="DO59" s="1">
        <v>3</v>
      </c>
      <c r="DP59" s="46" t="str">
        <f t="shared" si="18"/>
        <v/>
      </c>
      <c r="DQ59" s="46" t="str">
        <f t="shared" si="19"/>
        <v/>
      </c>
      <c r="DT59" s="46" t="str">
        <f t="shared" ca="1" si="20"/>
        <v/>
      </c>
      <c r="DU59" s="46" t="str">
        <f t="shared" ca="1" si="21"/>
        <v/>
      </c>
      <c r="DW59" s="46"/>
      <c r="DX59" s="46" t="str">
        <f t="shared" si="25"/>
        <v/>
      </c>
      <c r="DY59" s="46" t="str">
        <f t="shared" si="22"/>
        <v/>
      </c>
    </row>
    <row r="60" spans="1:129" ht="22" customHeight="1" x14ac:dyDescent="0.2">
      <c r="A60" s="25"/>
      <c r="B60" s="26" t="str">
        <f>IF(C60="","x",SUM(COUNT($B$3:B59)+1))</f>
        <v>x</v>
      </c>
      <c r="C60" s="27"/>
      <c r="D60" s="28"/>
      <c r="E60" s="29"/>
      <c r="F60" s="30"/>
      <c r="G60" s="31"/>
      <c r="H60" s="31"/>
      <c r="I60" s="38"/>
      <c r="J60" s="62"/>
      <c r="K60" s="32"/>
      <c r="L60" s="36" t="str">
        <f t="shared" si="0"/>
        <v/>
      </c>
      <c r="M60" s="34" t="str">
        <f t="shared" si="1"/>
        <v/>
      </c>
      <c r="CM60" s="1">
        <f t="shared" si="23"/>
        <v>2</v>
      </c>
      <c r="CN60" s="4">
        <v>3</v>
      </c>
      <c r="CO60" s="45" t="s">
        <v>51</v>
      </c>
      <c r="CP60" s="45" t="s">
        <v>52</v>
      </c>
      <c r="CR60" s="1" t="str">
        <f t="shared" si="7"/>
        <v>Erin Swanson</v>
      </c>
      <c r="CS60" s="1" t="str">
        <f t="shared" si="8"/>
        <v>Lark</v>
      </c>
      <c r="CT60" s="1">
        <f t="shared" ca="1" si="2"/>
        <v>3</v>
      </c>
      <c r="CU60" s="1" t="str">
        <f t="shared" si="9"/>
        <v/>
      </c>
      <c r="CV60" s="1" t="str">
        <f t="shared" si="27"/>
        <v/>
      </c>
      <c r="CX60" s="1">
        <f t="shared" ca="1" si="3"/>
        <v>83</v>
      </c>
      <c r="CY60" s="1" t="str">
        <f t="shared" si="28"/>
        <v/>
      </c>
      <c r="CZ60" s="1" t="str">
        <f t="shared" si="24"/>
        <v/>
      </c>
      <c r="DC60" s="1">
        <f t="shared" ca="1" si="6"/>
        <v>50</v>
      </c>
      <c r="DD60" s="1" t="str">
        <f t="shared" si="10"/>
        <v/>
      </c>
      <c r="DE60" s="1" t="str">
        <f t="shared" si="11"/>
        <v/>
      </c>
      <c r="DG60" s="1">
        <f t="shared" ca="1" si="12"/>
        <v>3</v>
      </c>
      <c r="DH60" s="46" t="str">
        <f t="shared" si="13"/>
        <v/>
      </c>
      <c r="DI60" s="46" t="str">
        <f t="shared" si="14"/>
        <v/>
      </c>
      <c r="DK60" s="1">
        <f t="shared" ca="1" si="15"/>
        <v>3</v>
      </c>
      <c r="DL60" s="46" t="str">
        <f t="shared" si="16"/>
        <v>Erin Swanson</v>
      </c>
      <c r="DM60" s="46" t="str">
        <f t="shared" si="17"/>
        <v>Lark</v>
      </c>
      <c r="DO60" s="1">
        <v>3</v>
      </c>
      <c r="DP60" s="46" t="str">
        <f t="shared" si="18"/>
        <v/>
      </c>
      <c r="DQ60" s="46" t="str">
        <f t="shared" si="19"/>
        <v/>
      </c>
      <c r="DT60" s="46" t="str">
        <f t="shared" si="20"/>
        <v/>
      </c>
      <c r="DU60" s="46" t="str">
        <f t="shared" si="21"/>
        <v/>
      </c>
      <c r="DW60" s="46"/>
      <c r="DX60" s="46" t="str">
        <f t="shared" si="25"/>
        <v/>
      </c>
      <c r="DY60" s="46" t="str">
        <f t="shared" si="22"/>
        <v/>
      </c>
    </row>
    <row r="61" spans="1:129" ht="22" customHeight="1" x14ac:dyDescent="0.2">
      <c r="A61" s="25"/>
      <c r="B61" s="26" t="str">
        <f>IF(C61="","x",SUM(COUNT($B$3:B60)+1))</f>
        <v>x</v>
      </c>
      <c r="C61" s="27"/>
      <c r="D61" s="28"/>
      <c r="E61" s="29"/>
      <c r="F61" s="30"/>
      <c r="G61" s="31"/>
      <c r="H61" s="31"/>
      <c r="I61" s="31"/>
      <c r="J61" s="60"/>
      <c r="K61" s="32"/>
      <c r="L61" s="36" t="str">
        <f t="shared" si="0"/>
        <v/>
      </c>
      <c r="M61" s="34" t="str">
        <f t="shared" si="1"/>
        <v/>
      </c>
      <c r="CM61" s="1">
        <f t="shared" si="23"/>
        <v>2</v>
      </c>
      <c r="CN61" s="4">
        <v>1</v>
      </c>
      <c r="CO61" s="45" t="s">
        <v>51</v>
      </c>
      <c r="CP61" s="45" t="s">
        <v>53</v>
      </c>
      <c r="CR61" s="1" t="str">
        <f t="shared" si="7"/>
        <v/>
      </c>
      <c r="CS61" s="1" t="str">
        <f t="shared" si="8"/>
        <v/>
      </c>
      <c r="CT61" s="1">
        <f t="shared" ca="1" si="2"/>
        <v>3</v>
      </c>
      <c r="CU61" s="1" t="str">
        <f t="shared" si="9"/>
        <v/>
      </c>
      <c r="CV61" s="1" t="str">
        <f t="shared" si="27"/>
        <v/>
      </c>
      <c r="CX61" s="1">
        <f t="shared" ca="1" si="3"/>
        <v>4</v>
      </c>
      <c r="CY61" s="1" t="str">
        <f t="shared" si="28"/>
        <v>Erin Swanson</v>
      </c>
      <c r="CZ61" s="1" t="str">
        <f t="shared" si="24"/>
        <v>Coop</v>
      </c>
      <c r="DC61" s="1">
        <f t="shared" ca="1" si="6"/>
        <v>11</v>
      </c>
      <c r="DD61" s="1" t="str">
        <f t="shared" si="10"/>
        <v/>
      </c>
      <c r="DE61" s="1" t="str">
        <f t="shared" si="11"/>
        <v/>
      </c>
      <c r="DG61" s="1">
        <f t="shared" ca="1" si="12"/>
        <v>2</v>
      </c>
      <c r="DH61" s="46" t="str">
        <f t="shared" si="13"/>
        <v/>
      </c>
      <c r="DI61" s="46" t="str">
        <f t="shared" si="14"/>
        <v/>
      </c>
      <c r="DK61" s="1">
        <f t="shared" ca="1" si="15"/>
        <v>1</v>
      </c>
      <c r="DL61" s="46" t="str">
        <f t="shared" si="16"/>
        <v>Erin Swanson</v>
      </c>
      <c r="DM61" s="46" t="str">
        <f t="shared" si="17"/>
        <v>Coop</v>
      </c>
      <c r="DO61" s="1">
        <v>3</v>
      </c>
      <c r="DP61" s="46" t="str">
        <f t="shared" si="18"/>
        <v/>
      </c>
      <c r="DQ61" s="46" t="str">
        <f t="shared" si="19"/>
        <v/>
      </c>
      <c r="DT61" s="46" t="str">
        <f t="shared" si="20"/>
        <v/>
      </c>
      <c r="DU61" s="46" t="str">
        <f t="shared" si="21"/>
        <v/>
      </c>
      <c r="DW61" s="46"/>
      <c r="DX61" s="46" t="str">
        <f t="shared" si="25"/>
        <v/>
      </c>
      <c r="DY61" s="46" t="str">
        <f t="shared" si="22"/>
        <v/>
      </c>
    </row>
    <row r="62" spans="1:129" ht="22" customHeight="1" x14ac:dyDescent="0.2">
      <c r="A62" s="25"/>
      <c r="B62" s="26" t="str">
        <f>IF(C62="","x",SUM(COUNT($B$3:B61)+1))</f>
        <v>x</v>
      </c>
      <c r="C62" s="27"/>
      <c r="D62" s="28"/>
      <c r="E62" s="29"/>
      <c r="F62" s="30"/>
      <c r="G62" s="31"/>
      <c r="H62" s="31"/>
      <c r="I62" s="38"/>
      <c r="J62" s="62"/>
      <c r="K62" s="32"/>
      <c r="L62" s="36" t="str">
        <f t="shared" si="0"/>
        <v/>
      </c>
      <c r="M62" s="34" t="str">
        <f t="shared" si="1"/>
        <v/>
      </c>
      <c r="CM62" s="1">
        <f t="shared" si="23"/>
        <v>1</v>
      </c>
      <c r="CN62" s="4">
        <f ca="1">RANDBETWEEN(1,3)</f>
        <v>3</v>
      </c>
      <c r="CO62" s="45" t="s">
        <v>54</v>
      </c>
      <c r="CP62" s="45" t="s">
        <v>55</v>
      </c>
      <c r="CR62" s="1" t="str">
        <f t="shared" si="7"/>
        <v>Fernando Loiliola</v>
      </c>
      <c r="CS62" s="1" t="str">
        <f t="shared" si="8"/>
        <v>Cian</v>
      </c>
      <c r="CT62" s="1">
        <f t="shared" ca="1" si="2"/>
        <v>1</v>
      </c>
      <c r="CU62" s="1" t="str">
        <f t="shared" si="9"/>
        <v/>
      </c>
      <c r="CV62" s="1" t="str">
        <f t="shared" si="27"/>
        <v/>
      </c>
      <c r="CX62" s="1">
        <f t="shared" ca="1" si="3"/>
        <v>61</v>
      </c>
      <c r="CY62" s="1" t="str">
        <f t="shared" si="28"/>
        <v>Fernando Loiliola</v>
      </c>
      <c r="CZ62" s="1" t="str">
        <f t="shared" si="24"/>
        <v>Cian</v>
      </c>
      <c r="DC62" s="1">
        <f t="shared" ca="1" si="6"/>
        <v>32</v>
      </c>
      <c r="DD62" s="1" t="str">
        <f t="shared" si="10"/>
        <v/>
      </c>
      <c r="DE62" s="1" t="str">
        <f t="shared" si="11"/>
        <v/>
      </c>
      <c r="DG62" s="1">
        <f t="shared" ca="1" si="12"/>
        <v>3</v>
      </c>
      <c r="DH62" s="46" t="str">
        <f t="shared" si="13"/>
        <v>Fernando Loiliola</v>
      </c>
      <c r="DI62" s="46" t="str">
        <f t="shared" si="14"/>
        <v>Cian</v>
      </c>
      <c r="DK62" s="1">
        <f t="shared" ca="1" si="15"/>
        <v>3</v>
      </c>
      <c r="DL62" s="46" t="str">
        <f t="shared" si="16"/>
        <v/>
      </c>
      <c r="DM62" s="46" t="str">
        <f t="shared" si="17"/>
        <v/>
      </c>
      <c r="DO62" s="1">
        <v>3</v>
      </c>
      <c r="DP62" s="46" t="str">
        <f t="shared" si="18"/>
        <v/>
      </c>
      <c r="DQ62" s="46" t="str">
        <f t="shared" si="19"/>
        <v/>
      </c>
      <c r="DT62" s="46" t="str">
        <f t="shared" ca="1" si="20"/>
        <v/>
      </c>
      <c r="DU62" s="46" t="str">
        <f t="shared" ca="1" si="21"/>
        <v/>
      </c>
      <c r="DW62" s="46"/>
      <c r="DX62" s="46" t="str">
        <f t="shared" si="25"/>
        <v/>
      </c>
      <c r="DY62" s="46" t="str">
        <f t="shared" si="22"/>
        <v/>
      </c>
    </row>
    <row r="63" spans="1:129" ht="22" customHeight="1" x14ac:dyDescent="0.2">
      <c r="A63" s="25"/>
      <c r="B63" s="26" t="str">
        <f>IF(C63="","x",SUM(COUNT($B$3:B62)+1))</f>
        <v>x</v>
      </c>
      <c r="C63" s="27"/>
      <c r="D63" s="28"/>
      <c r="E63" s="29"/>
      <c r="F63" s="30"/>
      <c r="G63" s="31"/>
      <c r="H63" s="31"/>
      <c r="I63" s="31"/>
      <c r="J63" s="60"/>
      <c r="K63" s="32"/>
      <c r="L63" s="36" t="str">
        <f t="shared" si="0"/>
        <v/>
      </c>
      <c r="M63" s="34" t="str">
        <f t="shared" si="1"/>
        <v/>
      </c>
      <c r="CM63" s="1">
        <f t="shared" si="23"/>
        <v>1</v>
      </c>
      <c r="CN63" s="4">
        <f ca="1">RANDBETWEEN(1,3)</f>
        <v>1</v>
      </c>
      <c r="CO63" s="45" t="s">
        <v>56</v>
      </c>
      <c r="CP63" s="45" t="s">
        <v>57</v>
      </c>
      <c r="CR63" s="1" t="str">
        <f t="shared" si="7"/>
        <v>Ian Caldicott</v>
      </c>
      <c r="CS63" s="1" t="str">
        <f t="shared" si="8"/>
        <v>Goose</v>
      </c>
      <c r="CT63" s="1">
        <f t="shared" ca="1" si="2"/>
        <v>3</v>
      </c>
      <c r="CU63" s="1" t="str">
        <f t="shared" si="9"/>
        <v/>
      </c>
      <c r="CV63" s="1" t="str">
        <f t="shared" si="27"/>
        <v/>
      </c>
      <c r="CX63" s="1">
        <f t="shared" ca="1" si="3"/>
        <v>94</v>
      </c>
      <c r="CY63" s="1" t="str">
        <f t="shared" si="28"/>
        <v>Ian Caldicott</v>
      </c>
      <c r="CZ63" s="1" t="str">
        <f t="shared" si="24"/>
        <v>Goose</v>
      </c>
      <c r="DC63" s="1">
        <f t="shared" ca="1" si="6"/>
        <v>38</v>
      </c>
      <c r="DD63" s="1" t="str">
        <f t="shared" si="10"/>
        <v/>
      </c>
      <c r="DE63" s="1" t="str">
        <f t="shared" si="11"/>
        <v/>
      </c>
      <c r="DG63" s="1">
        <f t="shared" ca="1" si="12"/>
        <v>1</v>
      </c>
      <c r="DH63" s="46" t="str">
        <f t="shared" si="13"/>
        <v>Ian Caldicott</v>
      </c>
      <c r="DI63" s="46" t="str">
        <f t="shared" si="14"/>
        <v>Goose</v>
      </c>
      <c r="DK63" s="1">
        <f t="shared" ca="1" si="15"/>
        <v>1</v>
      </c>
      <c r="DL63" s="46" t="str">
        <f t="shared" si="16"/>
        <v/>
      </c>
      <c r="DM63" s="46" t="str">
        <f t="shared" si="17"/>
        <v/>
      </c>
      <c r="DO63" s="1">
        <v>3</v>
      </c>
      <c r="DP63" s="46" t="str">
        <f t="shared" si="18"/>
        <v/>
      </c>
      <c r="DQ63" s="46" t="str">
        <f t="shared" si="19"/>
        <v/>
      </c>
      <c r="DT63" s="46" t="str">
        <f t="shared" ca="1" si="20"/>
        <v>Ian Caldicott</v>
      </c>
      <c r="DU63" s="46" t="str">
        <f t="shared" ca="1" si="21"/>
        <v>Goose</v>
      </c>
      <c r="DW63" s="46"/>
      <c r="DX63" s="46" t="str">
        <f t="shared" si="25"/>
        <v/>
      </c>
      <c r="DY63" s="46" t="str">
        <f t="shared" si="22"/>
        <v/>
      </c>
    </row>
    <row r="64" spans="1:129" ht="22" customHeight="1" x14ac:dyDescent="0.2">
      <c r="A64" s="25"/>
      <c r="B64" s="26" t="str">
        <f>IF(C64="","x",SUM(COUNT($B$3:B63)+1))</f>
        <v>x</v>
      </c>
      <c r="C64" s="27"/>
      <c r="D64" s="28"/>
      <c r="E64" s="29"/>
      <c r="F64" s="30"/>
      <c r="G64" s="31"/>
      <c r="H64" s="31"/>
      <c r="I64" s="31"/>
      <c r="J64" s="60"/>
      <c r="K64" s="32"/>
      <c r="L64" s="36" t="str">
        <f t="shared" si="0"/>
        <v/>
      </c>
      <c r="M64" s="34" t="str">
        <f t="shared" si="1"/>
        <v/>
      </c>
      <c r="CM64" s="1">
        <f t="shared" si="23"/>
        <v>1</v>
      </c>
      <c r="CN64" s="4">
        <f ca="1">RANDBETWEEN(1,3)</f>
        <v>1</v>
      </c>
      <c r="CO64" s="45" t="s">
        <v>58</v>
      </c>
      <c r="CP64" s="45" t="s">
        <v>59</v>
      </c>
      <c r="CR64" s="1" t="str">
        <f t="shared" si="7"/>
        <v>Jean Singer</v>
      </c>
      <c r="CS64" s="1" t="str">
        <f t="shared" si="8"/>
        <v>Tug</v>
      </c>
      <c r="CT64" s="1">
        <f t="shared" ca="1" si="2"/>
        <v>3</v>
      </c>
      <c r="CU64" s="1" t="str">
        <f t="shared" si="9"/>
        <v/>
      </c>
      <c r="CV64" s="1" t="str">
        <f t="shared" si="27"/>
        <v/>
      </c>
      <c r="CX64" s="1">
        <f t="shared" ca="1" si="3"/>
        <v>14</v>
      </c>
      <c r="CY64" s="1" t="str">
        <f t="shared" si="28"/>
        <v>Jean Singer</v>
      </c>
      <c r="CZ64" s="1" t="str">
        <f t="shared" si="24"/>
        <v>Tug</v>
      </c>
      <c r="DC64" s="1">
        <f t="shared" ca="1" si="6"/>
        <v>21</v>
      </c>
      <c r="DD64" s="1" t="str">
        <f t="shared" si="10"/>
        <v/>
      </c>
      <c r="DE64" s="1" t="str">
        <f t="shared" si="11"/>
        <v/>
      </c>
      <c r="DG64" s="1">
        <f t="shared" ca="1" si="12"/>
        <v>2</v>
      </c>
      <c r="DH64" s="46" t="str">
        <f t="shared" si="13"/>
        <v>Jean Singer</v>
      </c>
      <c r="DI64" s="46" t="str">
        <f t="shared" si="14"/>
        <v>Tug</v>
      </c>
      <c r="DK64" s="1">
        <f t="shared" ca="1" si="15"/>
        <v>1</v>
      </c>
      <c r="DL64" s="46" t="str">
        <f t="shared" si="16"/>
        <v/>
      </c>
      <c r="DM64" s="46" t="str">
        <f t="shared" si="17"/>
        <v/>
      </c>
      <c r="DO64" s="1">
        <v>3</v>
      </c>
      <c r="DP64" s="46" t="str">
        <f t="shared" si="18"/>
        <v/>
      </c>
      <c r="DQ64" s="46" t="str">
        <f t="shared" si="19"/>
        <v/>
      </c>
      <c r="DT64" s="46" t="str">
        <f t="shared" ca="1" si="20"/>
        <v/>
      </c>
      <c r="DU64" s="46" t="str">
        <f t="shared" ca="1" si="21"/>
        <v/>
      </c>
      <c r="DW64" s="46"/>
      <c r="DX64" s="46" t="str">
        <f t="shared" si="25"/>
        <v/>
      </c>
      <c r="DY64" s="46" t="str">
        <f t="shared" si="22"/>
        <v/>
      </c>
    </row>
    <row r="65" spans="1:129" ht="22" customHeight="1" x14ac:dyDescent="0.2">
      <c r="A65" s="25"/>
      <c r="B65" s="26" t="str">
        <f>IF(C65="","x",SUM(COUNT($B$3:B64)+1))</f>
        <v>x</v>
      </c>
      <c r="C65" s="27"/>
      <c r="D65" s="28"/>
      <c r="E65" s="29"/>
      <c r="F65" s="30"/>
      <c r="G65" s="31"/>
      <c r="H65" s="31"/>
      <c r="I65" s="31"/>
      <c r="J65" s="60"/>
      <c r="K65" s="32"/>
      <c r="L65" s="36" t="str">
        <f t="shared" si="0"/>
        <v/>
      </c>
      <c r="M65" s="34" t="str">
        <f t="shared" si="1"/>
        <v/>
      </c>
      <c r="CM65" s="1">
        <f t="shared" si="23"/>
        <v>2</v>
      </c>
      <c r="CN65" s="4">
        <v>2</v>
      </c>
      <c r="CO65" s="45" t="s">
        <v>60</v>
      </c>
      <c r="CP65" s="45" t="s">
        <v>61</v>
      </c>
      <c r="CR65" s="1" t="str">
        <f t="shared" si="7"/>
        <v>Jeanie Helsley</v>
      </c>
      <c r="CS65" s="1" t="str">
        <f t="shared" si="8"/>
        <v>Taite</v>
      </c>
      <c r="CT65" s="1">
        <f t="shared" ca="1" si="2"/>
        <v>2</v>
      </c>
      <c r="CU65" s="1" t="str">
        <f t="shared" si="9"/>
        <v/>
      </c>
      <c r="CV65" s="1" t="str">
        <f t="shared" si="27"/>
        <v/>
      </c>
      <c r="CX65" s="1">
        <f t="shared" ca="1" si="3"/>
        <v>57</v>
      </c>
      <c r="CY65" s="1" t="str">
        <f t="shared" si="28"/>
        <v/>
      </c>
      <c r="CZ65" s="1" t="str">
        <f t="shared" si="24"/>
        <v/>
      </c>
      <c r="DC65" s="1">
        <f t="shared" ca="1" si="6"/>
        <v>3</v>
      </c>
      <c r="DD65" s="1" t="str">
        <f t="shared" si="10"/>
        <v/>
      </c>
      <c r="DE65" s="1" t="str">
        <f t="shared" si="11"/>
        <v/>
      </c>
      <c r="DG65" s="1">
        <f t="shared" ca="1" si="12"/>
        <v>3</v>
      </c>
      <c r="DH65" s="46" t="str">
        <f t="shared" si="13"/>
        <v/>
      </c>
      <c r="DI65" s="46" t="str">
        <f t="shared" si="14"/>
        <v/>
      </c>
      <c r="DK65" s="1">
        <f t="shared" ca="1" si="15"/>
        <v>2</v>
      </c>
      <c r="DL65" s="46" t="str">
        <f t="shared" si="16"/>
        <v>Jeanie Helsley</v>
      </c>
      <c r="DM65" s="46" t="str">
        <f t="shared" si="17"/>
        <v>Taite</v>
      </c>
      <c r="DO65" s="1">
        <v>3</v>
      </c>
      <c r="DP65" s="46" t="str">
        <f t="shared" si="18"/>
        <v/>
      </c>
      <c r="DQ65" s="46" t="str">
        <f t="shared" si="19"/>
        <v/>
      </c>
      <c r="DT65" s="46" t="str">
        <f t="shared" si="20"/>
        <v/>
      </c>
      <c r="DU65" s="46" t="str">
        <f t="shared" si="21"/>
        <v/>
      </c>
      <c r="DW65" s="46"/>
      <c r="DX65" s="46" t="str">
        <f t="shared" si="25"/>
        <v/>
      </c>
      <c r="DY65" s="46" t="str">
        <f t="shared" si="22"/>
        <v/>
      </c>
    </row>
    <row r="66" spans="1:129" ht="22" customHeight="1" x14ac:dyDescent="0.2">
      <c r="A66" s="25"/>
      <c r="B66" s="26" t="str">
        <f>IF(C66="","x",SUM(COUNT($B$3:B65)+1))</f>
        <v>x</v>
      </c>
      <c r="C66" s="27"/>
      <c r="D66" s="28"/>
      <c r="E66" s="29"/>
      <c r="F66" s="30"/>
      <c r="G66" s="31"/>
      <c r="H66" s="31"/>
      <c r="I66" s="31"/>
      <c r="J66" s="60"/>
      <c r="K66" s="32"/>
      <c r="L66" s="36" t="str">
        <f t="shared" si="0"/>
        <v/>
      </c>
      <c r="M66" s="34" t="str">
        <f t="shared" si="1"/>
        <v/>
      </c>
      <c r="CM66" s="1">
        <f t="shared" si="23"/>
        <v>2</v>
      </c>
      <c r="CN66" s="4">
        <v>3</v>
      </c>
      <c r="CO66" s="45" t="s">
        <v>60</v>
      </c>
      <c r="CP66" s="45" t="s">
        <v>62</v>
      </c>
      <c r="CR66" s="1" t="str">
        <f t="shared" si="7"/>
        <v/>
      </c>
      <c r="CS66" s="1" t="str">
        <f t="shared" si="8"/>
        <v/>
      </c>
      <c r="CT66" s="1">
        <f t="shared" ca="1" si="2"/>
        <v>3</v>
      </c>
      <c r="CU66" s="1" t="str">
        <f t="shared" si="9"/>
        <v/>
      </c>
      <c r="CV66" s="1" t="str">
        <f t="shared" si="27"/>
        <v/>
      </c>
      <c r="CX66" s="1">
        <f t="shared" ca="1" si="3"/>
        <v>14</v>
      </c>
      <c r="CY66" s="1" t="str">
        <f t="shared" si="28"/>
        <v>Jeanie Helsley</v>
      </c>
      <c r="CZ66" s="1" t="str">
        <f t="shared" si="24"/>
        <v>Tag</v>
      </c>
      <c r="DC66" s="1">
        <f t="shared" ca="1" si="6"/>
        <v>41</v>
      </c>
      <c r="DD66" s="1" t="str">
        <f t="shared" si="10"/>
        <v/>
      </c>
      <c r="DE66" s="1" t="str">
        <f t="shared" si="11"/>
        <v/>
      </c>
      <c r="DG66" s="1">
        <f t="shared" ca="1" si="12"/>
        <v>1</v>
      </c>
      <c r="DH66" s="46" t="str">
        <f t="shared" si="13"/>
        <v/>
      </c>
      <c r="DI66" s="46" t="str">
        <f t="shared" si="14"/>
        <v/>
      </c>
      <c r="DK66" s="1">
        <f t="shared" ca="1" si="15"/>
        <v>3</v>
      </c>
      <c r="DL66" s="46" t="str">
        <f t="shared" si="16"/>
        <v>Jeanie Helsley</v>
      </c>
      <c r="DM66" s="46" t="str">
        <f t="shared" si="17"/>
        <v>Tag</v>
      </c>
      <c r="DO66" s="1">
        <v>3</v>
      </c>
      <c r="DP66" s="46" t="str">
        <f t="shared" si="18"/>
        <v/>
      </c>
      <c r="DQ66" s="46" t="str">
        <f t="shared" si="19"/>
        <v/>
      </c>
      <c r="DT66" s="46" t="str">
        <f t="shared" si="20"/>
        <v/>
      </c>
      <c r="DU66" s="46" t="str">
        <f t="shared" si="21"/>
        <v/>
      </c>
      <c r="DW66" s="46"/>
      <c r="DX66" s="46" t="str">
        <f t="shared" si="25"/>
        <v/>
      </c>
      <c r="DY66" s="46" t="str">
        <f t="shared" si="22"/>
        <v/>
      </c>
    </row>
    <row r="67" spans="1:129" ht="22" customHeight="1" x14ac:dyDescent="0.2">
      <c r="A67" s="25"/>
      <c r="B67" s="26" t="str">
        <f>IF(C67="","x",SUM(COUNT($B$3:B66)+1))</f>
        <v>x</v>
      </c>
      <c r="C67" s="27"/>
      <c r="D67" s="28"/>
      <c r="E67" s="29"/>
      <c r="F67" s="30"/>
      <c r="G67" s="31"/>
      <c r="H67" s="31"/>
      <c r="I67" s="31"/>
      <c r="J67" s="60"/>
      <c r="K67" s="32"/>
      <c r="L67" s="36" t="str">
        <f t="shared" ref="L67:L130" si="29">IF(E67="","",SUM(E67:K67))</f>
        <v/>
      </c>
      <c r="M67" s="34" t="str">
        <f t="shared" si="1"/>
        <v/>
      </c>
      <c r="CM67" s="1">
        <f t="shared" si="23"/>
        <v>1</v>
      </c>
      <c r="CN67" s="4">
        <f ca="1">RANDBETWEEN(1,3)</f>
        <v>1</v>
      </c>
      <c r="CO67" s="45" t="s">
        <v>63</v>
      </c>
      <c r="CP67" s="45" t="s">
        <v>64</v>
      </c>
      <c r="CR67" s="1" t="str">
        <f t="shared" si="7"/>
        <v>Jeff Marroni</v>
      </c>
      <c r="CS67" s="1" t="str">
        <f t="shared" si="8"/>
        <v>Carman</v>
      </c>
      <c r="CT67" s="1">
        <f t="shared" ca="1" si="2"/>
        <v>2</v>
      </c>
      <c r="CU67" s="1" t="str">
        <f t="shared" si="9"/>
        <v/>
      </c>
      <c r="CV67" s="1" t="str">
        <f t="shared" si="27"/>
        <v/>
      </c>
      <c r="CX67" s="1">
        <f t="shared" ca="1" si="3"/>
        <v>52</v>
      </c>
      <c r="CY67" s="1" t="str">
        <f t="shared" si="28"/>
        <v>Jeff Marroni</v>
      </c>
      <c r="CZ67" s="1" t="str">
        <f t="shared" si="24"/>
        <v>Carman</v>
      </c>
      <c r="DC67" s="1">
        <f t="shared" ca="1" si="6"/>
        <v>7</v>
      </c>
      <c r="DD67" s="1" t="str">
        <f t="shared" si="10"/>
        <v/>
      </c>
      <c r="DE67" s="1" t="str">
        <f t="shared" si="11"/>
        <v/>
      </c>
      <c r="DG67" s="1">
        <f t="shared" ca="1" si="12"/>
        <v>2</v>
      </c>
      <c r="DH67" s="46" t="str">
        <f t="shared" si="13"/>
        <v>Jeff Marroni</v>
      </c>
      <c r="DI67" s="46" t="str">
        <f t="shared" si="14"/>
        <v>Carman</v>
      </c>
      <c r="DK67" s="1">
        <f t="shared" ca="1" si="15"/>
        <v>3</v>
      </c>
      <c r="DL67" s="46" t="str">
        <f t="shared" si="16"/>
        <v/>
      </c>
      <c r="DM67" s="46" t="str">
        <f t="shared" si="17"/>
        <v/>
      </c>
      <c r="DO67" s="1">
        <v>3</v>
      </c>
      <c r="DP67" s="46" t="str">
        <f t="shared" si="18"/>
        <v/>
      </c>
      <c r="DQ67" s="46" t="str">
        <f t="shared" si="19"/>
        <v/>
      </c>
      <c r="DT67" s="46" t="str">
        <f t="shared" ca="1" si="20"/>
        <v/>
      </c>
      <c r="DU67" s="46" t="str">
        <f t="shared" ca="1" si="21"/>
        <v/>
      </c>
      <c r="DW67" s="46"/>
      <c r="DX67" s="46" t="str">
        <f t="shared" si="25"/>
        <v/>
      </c>
      <c r="DY67" s="46" t="str">
        <f t="shared" si="22"/>
        <v/>
      </c>
    </row>
    <row r="68" spans="1:129" ht="22" customHeight="1" x14ac:dyDescent="0.2">
      <c r="A68" s="25"/>
      <c r="B68" s="26" t="str">
        <f>IF(C68="","x",SUM(COUNT($B$3:B67)+1))</f>
        <v>x</v>
      </c>
      <c r="C68" s="27"/>
      <c r="D68" s="28"/>
      <c r="E68" s="29"/>
      <c r="F68" s="30"/>
      <c r="G68" s="31"/>
      <c r="H68" s="31"/>
      <c r="I68" s="31"/>
      <c r="J68" s="61"/>
      <c r="K68" s="32"/>
      <c r="L68" s="36" t="str">
        <f t="shared" si="29"/>
        <v/>
      </c>
      <c r="M68" s="34" t="str">
        <f t="shared" ref="M68:M131" si="30">IF(E68="","",M67-L68)</f>
        <v/>
      </c>
      <c r="CM68" s="1">
        <f t="shared" si="23"/>
        <v>2</v>
      </c>
      <c r="CN68" s="4">
        <v>1</v>
      </c>
      <c r="CO68" s="45" t="s">
        <v>65</v>
      </c>
      <c r="CP68" s="45" t="s">
        <v>66</v>
      </c>
      <c r="CR68" s="1" t="str">
        <f t="shared" si="7"/>
        <v>Jo Ferguson</v>
      </c>
      <c r="CS68" s="1" t="str">
        <f t="shared" si="8"/>
        <v>Teak</v>
      </c>
      <c r="CT68" s="1">
        <f t="shared" ca="1" si="2"/>
        <v>3</v>
      </c>
      <c r="CU68" s="1" t="str">
        <f t="shared" si="9"/>
        <v/>
      </c>
      <c r="CV68" s="1" t="str">
        <f t="shared" si="27"/>
        <v/>
      </c>
      <c r="CX68" s="1">
        <f t="shared" ca="1" si="3"/>
        <v>67</v>
      </c>
      <c r="CY68" s="1" t="str">
        <f t="shared" si="28"/>
        <v/>
      </c>
      <c r="CZ68" s="1" t="str">
        <f t="shared" si="24"/>
        <v/>
      </c>
      <c r="DC68" s="1">
        <f t="shared" ca="1" si="6"/>
        <v>2</v>
      </c>
      <c r="DD68" s="1" t="str">
        <f t="shared" si="10"/>
        <v/>
      </c>
      <c r="DE68" s="1" t="str">
        <f t="shared" si="11"/>
        <v/>
      </c>
      <c r="DG68" s="1">
        <f t="shared" ca="1" si="12"/>
        <v>3</v>
      </c>
      <c r="DH68" s="46" t="str">
        <f t="shared" si="13"/>
        <v/>
      </c>
      <c r="DI68" s="46" t="str">
        <f t="shared" si="14"/>
        <v/>
      </c>
      <c r="DK68" s="1">
        <f t="shared" ca="1" si="15"/>
        <v>1</v>
      </c>
      <c r="DL68" s="46" t="str">
        <f t="shared" si="16"/>
        <v>Jo Ferguson</v>
      </c>
      <c r="DM68" s="46" t="str">
        <f t="shared" si="17"/>
        <v>Teak</v>
      </c>
      <c r="DO68" s="1">
        <v>3</v>
      </c>
      <c r="DP68" s="46" t="str">
        <f t="shared" si="18"/>
        <v/>
      </c>
      <c r="DQ68" s="46" t="str">
        <f t="shared" si="19"/>
        <v/>
      </c>
      <c r="DT68" s="46" t="str">
        <f t="shared" si="20"/>
        <v/>
      </c>
      <c r="DU68" s="46" t="str">
        <f t="shared" si="21"/>
        <v/>
      </c>
      <c r="DW68" s="46"/>
      <c r="DX68" s="46" t="str">
        <f t="shared" si="25"/>
        <v/>
      </c>
      <c r="DY68" s="46" t="str">
        <f t="shared" si="22"/>
        <v/>
      </c>
    </row>
    <row r="69" spans="1:129" ht="22" customHeight="1" x14ac:dyDescent="0.2">
      <c r="A69" s="25"/>
      <c r="B69" s="26" t="str">
        <f>IF(C69="","x",SUM(COUNT($B$3:B68)+1))</f>
        <v>x</v>
      </c>
      <c r="C69" s="27"/>
      <c r="D69" s="28"/>
      <c r="E69" s="29"/>
      <c r="F69" s="30"/>
      <c r="G69" s="31"/>
      <c r="H69" s="31"/>
      <c r="I69" s="31"/>
      <c r="J69" s="60"/>
      <c r="K69" s="32"/>
      <c r="L69" s="36" t="str">
        <f t="shared" si="29"/>
        <v/>
      </c>
      <c r="M69" s="34" t="str">
        <f t="shared" si="30"/>
        <v/>
      </c>
      <c r="CM69" s="1">
        <f t="shared" si="23"/>
        <v>2</v>
      </c>
      <c r="CN69" s="4">
        <v>2</v>
      </c>
      <c r="CO69" s="45" t="s">
        <v>65</v>
      </c>
      <c r="CP69" s="45" t="s">
        <v>67</v>
      </c>
      <c r="CR69" s="1" t="str">
        <f t="shared" si="7"/>
        <v/>
      </c>
      <c r="CS69" s="1" t="str">
        <f t="shared" si="8"/>
        <v/>
      </c>
      <c r="CT69" s="1">
        <f t="shared" ca="1" si="2"/>
        <v>3</v>
      </c>
      <c r="CU69" s="1" t="str">
        <f t="shared" si="9"/>
        <v/>
      </c>
      <c r="CV69" s="1" t="str">
        <f t="shared" si="27"/>
        <v/>
      </c>
      <c r="CX69" s="1">
        <f t="shared" ca="1" si="3"/>
        <v>87</v>
      </c>
      <c r="CY69" s="1" t="str">
        <f t="shared" si="28"/>
        <v>Jo Ferguson</v>
      </c>
      <c r="CZ69" s="1" t="str">
        <f t="shared" si="24"/>
        <v>Gage</v>
      </c>
      <c r="DC69" s="1">
        <f t="shared" ca="1" si="6"/>
        <v>9</v>
      </c>
      <c r="DD69" s="1" t="str">
        <f t="shared" si="10"/>
        <v/>
      </c>
      <c r="DE69" s="1" t="str">
        <f t="shared" si="11"/>
        <v/>
      </c>
      <c r="DG69" s="1">
        <f t="shared" ca="1" si="12"/>
        <v>3</v>
      </c>
      <c r="DH69" s="46" t="str">
        <f t="shared" si="13"/>
        <v/>
      </c>
      <c r="DI69" s="46" t="str">
        <f t="shared" si="14"/>
        <v/>
      </c>
      <c r="DK69" s="1">
        <f t="shared" ca="1" si="15"/>
        <v>1</v>
      </c>
      <c r="DL69" s="46" t="str">
        <f t="shared" si="16"/>
        <v>Jo Ferguson</v>
      </c>
      <c r="DM69" s="46" t="str">
        <f t="shared" si="17"/>
        <v>Gage</v>
      </c>
      <c r="DO69" s="1">
        <v>3</v>
      </c>
      <c r="DP69" s="46" t="str">
        <f t="shared" si="18"/>
        <v/>
      </c>
      <c r="DQ69" s="46" t="str">
        <f t="shared" si="19"/>
        <v/>
      </c>
      <c r="DT69" s="46" t="str">
        <f t="shared" si="20"/>
        <v/>
      </c>
      <c r="DU69" s="46" t="str">
        <f t="shared" si="21"/>
        <v/>
      </c>
      <c r="DW69" s="46"/>
      <c r="DX69" s="46" t="str">
        <f t="shared" si="25"/>
        <v/>
      </c>
      <c r="DY69" s="46" t="str">
        <f t="shared" si="22"/>
        <v/>
      </c>
    </row>
    <row r="70" spans="1:129" ht="22" customHeight="1" x14ac:dyDescent="0.2">
      <c r="A70" s="25"/>
      <c r="B70" s="26" t="str">
        <f>IF(C70="","x",SUM(COUNT($B$3:B69)+1))</f>
        <v>x</v>
      </c>
      <c r="C70" s="27"/>
      <c r="D70" s="28"/>
      <c r="E70" s="29"/>
      <c r="F70" s="30"/>
      <c r="G70" s="31"/>
      <c r="H70" s="31"/>
      <c r="I70" s="31"/>
      <c r="J70" s="60"/>
      <c r="K70" s="32"/>
      <c r="L70" s="36" t="str">
        <f t="shared" si="29"/>
        <v/>
      </c>
      <c r="M70" s="34" t="str">
        <f t="shared" si="30"/>
        <v/>
      </c>
      <c r="CM70" s="1">
        <f t="shared" si="23"/>
        <v>1</v>
      </c>
      <c r="CN70" s="4">
        <f ca="1">RANDBETWEEN(1,3)</f>
        <v>3</v>
      </c>
      <c r="CO70" s="45" t="s">
        <v>68</v>
      </c>
      <c r="CP70" s="45" t="s">
        <v>69</v>
      </c>
      <c r="CR70" s="1" t="str">
        <f t="shared" si="7"/>
        <v>Katy Madrid Hipke</v>
      </c>
      <c r="CS70" s="1" t="str">
        <f t="shared" si="8"/>
        <v>Jai</v>
      </c>
      <c r="CT70" s="1">
        <f t="shared" ca="1" si="2"/>
        <v>1</v>
      </c>
      <c r="CU70" s="1" t="str">
        <f t="shared" si="9"/>
        <v/>
      </c>
      <c r="CV70" s="1" t="str">
        <f t="shared" si="27"/>
        <v/>
      </c>
      <c r="CX70" s="1">
        <f t="shared" ca="1" si="3"/>
        <v>98</v>
      </c>
      <c r="CY70" s="1" t="str">
        <f t="shared" si="28"/>
        <v>Katy Madrid Hipke</v>
      </c>
      <c r="CZ70" s="1" t="str">
        <f t="shared" si="24"/>
        <v>Jai</v>
      </c>
      <c r="DC70" s="1">
        <f t="shared" ca="1" si="6"/>
        <v>13</v>
      </c>
      <c r="DD70" s="1" t="str">
        <f t="shared" si="10"/>
        <v/>
      </c>
      <c r="DE70" s="1" t="str">
        <f t="shared" si="11"/>
        <v/>
      </c>
      <c r="DG70" s="1">
        <f t="shared" ca="1" si="12"/>
        <v>2</v>
      </c>
      <c r="DH70" s="46" t="str">
        <f t="shared" si="13"/>
        <v>Katy Madrid Hipke</v>
      </c>
      <c r="DI70" s="46" t="str">
        <f t="shared" si="14"/>
        <v>Jai</v>
      </c>
      <c r="DK70" s="1">
        <f t="shared" ca="1" si="15"/>
        <v>3</v>
      </c>
      <c r="DL70" s="46" t="str">
        <f t="shared" si="16"/>
        <v/>
      </c>
      <c r="DM70" s="46" t="str">
        <f t="shared" si="17"/>
        <v/>
      </c>
      <c r="DO70" s="1">
        <v>3</v>
      </c>
      <c r="DP70" s="46" t="str">
        <f t="shared" si="18"/>
        <v/>
      </c>
      <c r="DQ70" s="46" t="str">
        <f t="shared" si="19"/>
        <v/>
      </c>
      <c r="DT70" s="46" t="str">
        <f t="shared" ca="1" si="20"/>
        <v/>
      </c>
      <c r="DU70" s="46" t="str">
        <f t="shared" ca="1" si="21"/>
        <v/>
      </c>
      <c r="DW70" s="46"/>
      <c r="DX70" s="46" t="str">
        <f t="shared" si="25"/>
        <v/>
      </c>
      <c r="DY70" s="46" t="str">
        <f t="shared" si="22"/>
        <v/>
      </c>
    </row>
    <row r="71" spans="1:129" ht="22" customHeight="1" x14ac:dyDescent="0.2">
      <c r="A71" s="25"/>
      <c r="B71" s="26" t="str">
        <f>IF(C71="","x",SUM(COUNT($B$3:B70)+1))</f>
        <v>x</v>
      </c>
      <c r="C71" s="27"/>
      <c r="D71" s="28"/>
      <c r="E71" s="29"/>
      <c r="F71" s="30"/>
      <c r="G71" s="31"/>
      <c r="H71" s="31"/>
      <c r="I71" s="31"/>
      <c r="J71" s="60"/>
      <c r="K71" s="32"/>
      <c r="L71" s="36" t="str">
        <f t="shared" si="29"/>
        <v/>
      </c>
      <c r="M71" s="34" t="str">
        <f t="shared" si="30"/>
        <v/>
      </c>
      <c r="CM71" s="1">
        <f t="shared" si="23"/>
        <v>3</v>
      </c>
      <c r="CN71" s="4">
        <v>1</v>
      </c>
      <c r="CO71" s="45" t="s">
        <v>70</v>
      </c>
      <c r="CP71" s="45" t="s">
        <v>71</v>
      </c>
      <c r="CR71" s="1" t="str">
        <f t="shared" si="7"/>
        <v>Laura Vishoot</v>
      </c>
      <c r="CS71" s="1" t="str">
        <f t="shared" si="8"/>
        <v>Brynn</v>
      </c>
      <c r="CT71" s="1">
        <f t="shared" ca="1" si="2"/>
        <v>3</v>
      </c>
      <c r="CU71" s="1" t="str">
        <f t="shared" si="9"/>
        <v/>
      </c>
      <c r="CV71" s="1" t="str">
        <f t="shared" si="27"/>
        <v/>
      </c>
      <c r="CX71" s="1">
        <f t="shared" ca="1" si="3"/>
        <v>100</v>
      </c>
      <c r="CY71" s="1" t="str">
        <f t="shared" si="28"/>
        <v/>
      </c>
      <c r="CZ71" s="1" t="str">
        <f t="shared" si="24"/>
        <v/>
      </c>
      <c r="DC71" s="1">
        <f t="shared" ca="1" si="6"/>
        <v>38</v>
      </c>
      <c r="DD71" s="1" t="str">
        <f t="shared" si="10"/>
        <v/>
      </c>
      <c r="DE71" s="1" t="str">
        <f t="shared" si="11"/>
        <v/>
      </c>
      <c r="DG71" s="1">
        <f t="shared" ca="1" si="12"/>
        <v>2</v>
      </c>
      <c r="DH71" s="46" t="str">
        <f t="shared" si="13"/>
        <v/>
      </c>
      <c r="DI71" s="46" t="str">
        <f t="shared" si="14"/>
        <v/>
      </c>
      <c r="DK71" s="1">
        <f t="shared" ca="1" si="15"/>
        <v>3</v>
      </c>
      <c r="DL71" s="46" t="str">
        <f t="shared" si="16"/>
        <v/>
      </c>
      <c r="DM71" s="46" t="str">
        <f t="shared" si="17"/>
        <v/>
      </c>
      <c r="DO71" s="1">
        <v>3</v>
      </c>
      <c r="DP71" s="46" t="str">
        <f t="shared" si="18"/>
        <v>Laura Vishoot</v>
      </c>
      <c r="DQ71" s="46" t="str">
        <f t="shared" si="19"/>
        <v>Brynn</v>
      </c>
      <c r="DT71" s="46" t="str">
        <f t="shared" si="20"/>
        <v/>
      </c>
      <c r="DU71" s="46" t="str">
        <f t="shared" si="21"/>
        <v/>
      </c>
      <c r="DW71" s="46"/>
      <c r="DX71" s="46" t="str">
        <f t="shared" si="25"/>
        <v/>
      </c>
      <c r="DY71" s="46" t="str">
        <f t="shared" si="22"/>
        <v/>
      </c>
    </row>
    <row r="72" spans="1:129" ht="22" customHeight="1" x14ac:dyDescent="0.2">
      <c r="A72" s="25"/>
      <c r="B72" s="26" t="str">
        <f>IF(C72="","x",SUM(COUNT($B$3:B71)+1))</f>
        <v>x</v>
      </c>
      <c r="C72" s="27"/>
      <c r="D72" s="28"/>
      <c r="E72" s="29"/>
      <c r="F72" s="30"/>
      <c r="G72" s="31"/>
      <c r="H72" s="31"/>
      <c r="I72" s="31"/>
      <c r="J72" s="60"/>
      <c r="K72" s="32"/>
      <c r="L72" s="36" t="str">
        <f t="shared" si="29"/>
        <v/>
      </c>
      <c r="M72" s="34" t="str">
        <f t="shared" si="30"/>
        <v/>
      </c>
      <c r="CM72" s="1">
        <f t="shared" si="23"/>
        <v>3</v>
      </c>
      <c r="CN72" s="4">
        <v>3</v>
      </c>
      <c r="CO72" s="45" t="s">
        <v>70</v>
      </c>
      <c r="CP72" s="45" t="s">
        <v>72</v>
      </c>
      <c r="CR72" s="1" t="str">
        <f t="shared" si="7"/>
        <v/>
      </c>
      <c r="CS72" s="1" t="str">
        <f t="shared" si="8"/>
        <v/>
      </c>
      <c r="CU72" s="1" t="str">
        <f t="shared" si="9"/>
        <v/>
      </c>
      <c r="CV72" s="1" t="str">
        <f t="shared" si="27"/>
        <v/>
      </c>
      <c r="CX72" s="1">
        <f t="shared" ca="1" si="3"/>
        <v>99</v>
      </c>
      <c r="CY72" s="1" t="str">
        <f t="shared" si="28"/>
        <v/>
      </c>
      <c r="CZ72" s="1" t="str">
        <f t="shared" si="24"/>
        <v/>
      </c>
      <c r="DC72" s="1">
        <f t="shared" ca="1" si="6"/>
        <v>22</v>
      </c>
      <c r="DD72" s="1" t="str">
        <f t="shared" si="10"/>
        <v>Laura Vishoot</v>
      </c>
      <c r="DE72" s="1" t="str">
        <f t="shared" si="11"/>
        <v>Tucker</v>
      </c>
      <c r="DG72" s="1">
        <f t="shared" ca="1" si="12"/>
        <v>2</v>
      </c>
      <c r="DH72" s="46" t="str">
        <f t="shared" si="13"/>
        <v/>
      </c>
      <c r="DI72" s="46" t="str">
        <f t="shared" si="14"/>
        <v/>
      </c>
      <c r="DK72" s="1">
        <f t="shared" ca="1" si="15"/>
        <v>3</v>
      </c>
      <c r="DL72" s="46" t="str">
        <f t="shared" si="16"/>
        <v/>
      </c>
      <c r="DM72" s="46" t="str">
        <f t="shared" si="17"/>
        <v/>
      </c>
      <c r="DO72" s="1">
        <v>3</v>
      </c>
      <c r="DP72" s="46" t="str">
        <f t="shared" si="18"/>
        <v>Laura Vishoot</v>
      </c>
      <c r="DQ72" s="46" t="str">
        <f t="shared" si="19"/>
        <v>Tucker</v>
      </c>
      <c r="DT72" s="46" t="str">
        <f t="shared" si="20"/>
        <v/>
      </c>
      <c r="DU72" s="46" t="str">
        <f t="shared" si="21"/>
        <v/>
      </c>
      <c r="DW72" s="46"/>
      <c r="DX72" s="46" t="str">
        <f t="shared" si="25"/>
        <v/>
      </c>
      <c r="DY72" s="46" t="str">
        <f t="shared" si="22"/>
        <v/>
      </c>
    </row>
    <row r="73" spans="1:129" ht="22" customHeight="1" x14ac:dyDescent="0.2">
      <c r="A73" s="25"/>
      <c r="B73" s="26" t="str">
        <f>IF(C73="","x",SUM(COUNT($B$3:B72)+1))</f>
        <v>x</v>
      </c>
      <c r="C73" s="27"/>
      <c r="D73" s="28"/>
      <c r="E73" s="29"/>
      <c r="F73" s="30"/>
      <c r="G73" s="31"/>
      <c r="H73" s="31"/>
      <c r="I73" s="31"/>
      <c r="J73" s="60"/>
      <c r="K73" s="32"/>
      <c r="L73" s="36" t="str">
        <f t="shared" si="29"/>
        <v/>
      </c>
      <c r="M73" s="34" t="str">
        <f t="shared" si="30"/>
        <v/>
      </c>
      <c r="CM73" s="1">
        <f t="shared" si="23"/>
        <v>3</v>
      </c>
      <c r="CN73" s="4">
        <v>2</v>
      </c>
      <c r="CO73" s="45" t="s">
        <v>70</v>
      </c>
      <c r="CP73" s="45" t="s">
        <v>73</v>
      </c>
      <c r="CR73" s="1" t="str">
        <f t="shared" si="7"/>
        <v/>
      </c>
      <c r="CS73" s="1" t="str">
        <f t="shared" si="8"/>
        <v/>
      </c>
      <c r="CU73" s="1" t="str">
        <f t="shared" si="9"/>
        <v>Laura Vishoot</v>
      </c>
      <c r="CV73" s="1" t="str">
        <f t="shared" si="27"/>
        <v>The Doctor</v>
      </c>
      <c r="CX73" s="1">
        <f t="shared" ca="1" si="3"/>
        <v>4</v>
      </c>
      <c r="CY73" s="1" t="str">
        <f t="shared" si="28"/>
        <v/>
      </c>
      <c r="CZ73" s="1" t="str">
        <f t="shared" si="24"/>
        <v/>
      </c>
      <c r="DC73" s="1">
        <f t="shared" ca="1" si="6"/>
        <v>2</v>
      </c>
      <c r="DD73" s="1" t="str">
        <f t="shared" si="10"/>
        <v/>
      </c>
      <c r="DE73" s="1" t="str">
        <f t="shared" si="11"/>
        <v/>
      </c>
      <c r="DG73" s="1">
        <f t="shared" ca="1" si="12"/>
        <v>3</v>
      </c>
      <c r="DH73" s="46" t="str">
        <f t="shared" si="13"/>
        <v/>
      </c>
      <c r="DI73" s="46" t="str">
        <f t="shared" si="14"/>
        <v/>
      </c>
      <c r="DK73" s="1">
        <f t="shared" ca="1" si="15"/>
        <v>2</v>
      </c>
      <c r="DL73" s="46" t="str">
        <f t="shared" si="16"/>
        <v/>
      </c>
      <c r="DM73" s="46" t="str">
        <f t="shared" si="17"/>
        <v/>
      </c>
      <c r="DO73" s="1">
        <v>3</v>
      </c>
      <c r="DP73" s="46" t="str">
        <f t="shared" si="18"/>
        <v>Laura Vishoot</v>
      </c>
      <c r="DQ73" s="46" t="str">
        <f t="shared" si="19"/>
        <v>The Doctor</v>
      </c>
      <c r="DT73" s="46" t="str">
        <f t="shared" si="20"/>
        <v/>
      </c>
      <c r="DU73" s="46" t="str">
        <f t="shared" si="21"/>
        <v/>
      </c>
      <c r="DW73" s="46"/>
      <c r="DX73" s="46" t="str">
        <f t="shared" si="25"/>
        <v/>
      </c>
      <c r="DY73" s="46" t="str">
        <f t="shared" si="22"/>
        <v/>
      </c>
    </row>
    <row r="74" spans="1:129" ht="22" customHeight="1" x14ac:dyDescent="0.2">
      <c r="A74" s="25"/>
      <c r="B74" s="26" t="str">
        <f>IF(C74="","x",SUM(COUNT($B$3:B73)+1))</f>
        <v>x</v>
      </c>
      <c r="C74" s="27"/>
      <c r="D74" s="28"/>
      <c r="E74" s="29"/>
      <c r="F74" s="30"/>
      <c r="G74" s="31"/>
      <c r="H74" s="31"/>
      <c r="I74" s="31"/>
      <c r="J74" s="60"/>
      <c r="K74" s="32"/>
      <c r="L74" s="36" t="str">
        <f t="shared" si="29"/>
        <v/>
      </c>
      <c r="M74" s="34" t="str">
        <f t="shared" si="30"/>
        <v/>
      </c>
      <c r="CM74" s="1">
        <f t="shared" si="23"/>
        <v>1</v>
      </c>
      <c r="CN74" s="4">
        <f ca="1">RANDBETWEEN(1,3)</f>
        <v>1</v>
      </c>
      <c r="CO74" s="45" t="s">
        <v>74</v>
      </c>
      <c r="CP74" s="45" t="s">
        <v>75</v>
      </c>
      <c r="CR74" s="1" t="str">
        <f t="shared" si="7"/>
        <v>Leslie Capik</v>
      </c>
      <c r="CS74" s="1" t="str">
        <f t="shared" si="8"/>
        <v>Annie</v>
      </c>
      <c r="CU74" s="1" t="str">
        <f t="shared" si="9"/>
        <v/>
      </c>
      <c r="CV74" s="1" t="str">
        <f t="shared" si="27"/>
        <v/>
      </c>
      <c r="CX74" s="1">
        <f t="shared" ca="1" si="3"/>
        <v>78</v>
      </c>
      <c r="CY74" s="1" t="str">
        <f t="shared" si="28"/>
        <v>Leslie Capik</v>
      </c>
      <c r="CZ74" s="1" t="str">
        <f t="shared" si="24"/>
        <v>Annie</v>
      </c>
      <c r="DC74" s="1">
        <f t="shared" ca="1" si="6"/>
        <v>50</v>
      </c>
      <c r="DD74" s="1" t="str">
        <f t="shared" si="10"/>
        <v/>
      </c>
      <c r="DE74" s="1" t="str">
        <f t="shared" si="11"/>
        <v/>
      </c>
      <c r="DG74" s="1">
        <f t="shared" ca="1" si="12"/>
        <v>2</v>
      </c>
      <c r="DH74" s="46" t="str">
        <f t="shared" si="13"/>
        <v>Leslie Capik</v>
      </c>
      <c r="DI74" s="46" t="str">
        <f t="shared" si="14"/>
        <v>Annie</v>
      </c>
      <c r="DK74" s="1">
        <f t="shared" ca="1" si="15"/>
        <v>1</v>
      </c>
      <c r="DL74" s="46" t="str">
        <f t="shared" si="16"/>
        <v/>
      </c>
      <c r="DM74" s="46" t="str">
        <f t="shared" si="17"/>
        <v/>
      </c>
      <c r="DO74" s="1">
        <v>3</v>
      </c>
      <c r="DP74" s="46" t="str">
        <f t="shared" si="18"/>
        <v/>
      </c>
      <c r="DQ74" s="46" t="str">
        <f t="shared" si="19"/>
        <v/>
      </c>
      <c r="DT74" s="46" t="str">
        <f t="shared" ca="1" si="20"/>
        <v/>
      </c>
      <c r="DU74" s="46" t="str">
        <f t="shared" ca="1" si="21"/>
        <v/>
      </c>
      <c r="DW74" s="46"/>
      <c r="DX74" s="46" t="str">
        <f t="shared" si="25"/>
        <v/>
      </c>
      <c r="DY74" s="46" t="str">
        <f t="shared" si="22"/>
        <v/>
      </c>
    </row>
    <row r="75" spans="1:129" ht="22" customHeight="1" x14ac:dyDescent="0.2">
      <c r="A75" s="25"/>
      <c r="B75" s="26" t="str">
        <f>IF(C75="","x",SUM(COUNT($B$3:B74)+1))</f>
        <v>x</v>
      </c>
      <c r="C75" s="27"/>
      <c r="D75" s="28"/>
      <c r="E75" s="29"/>
      <c r="F75" s="30"/>
      <c r="G75" s="31"/>
      <c r="H75" s="31"/>
      <c r="I75" s="31"/>
      <c r="J75" s="61"/>
      <c r="K75" s="32"/>
      <c r="L75" s="36" t="str">
        <f t="shared" si="29"/>
        <v/>
      </c>
      <c r="M75" s="34" t="str">
        <f t="shared" si="30"/>
        <v/>
      </c>
      <c r="CM75" s="1">
        <f t="shared" si="23"/>
        <v>1</v>
      </c>
      <c r="CN75" s="4">
        <f ca="1">RANDBETWEEN(1,3)</f>
        <v>2</v>
      </c>
      <c r="CO75" s="45" t="s">
        <v>76</v>
      </c>
      <c r="CP75" s="45" t="s">
        <v>77</v>
      </c>
      <c r="CR75" s="1" t="str">
        <f t="shared" si="7"/>
        <v>Linda DeJong</v>
      </c>
      <c r="CS75" s="1" t="str">
        <f t="shared" si="8"/>
        <v>Pooka</v>
      </c>
      <c r="CU75" s="1" t="str">
        <f t="shared" si="9"/>
        <v/>
      </c>
      <c r="CV75" s="1" t="str">
        <f t="shared" si="27"/>
        <v/>
      </c>
      <c r="CX75" s="1">
        <f t="shared" ca="1" si="3"/>
        <v>47</v>
      </c>
      <c r="CY75" s="1" t="str">
        <f t="shared" si="28"/>
        <v>Linda DeJong</v>
      </c>
      <c r="CZ75" s="1" t="str">
        <f t="shared" si="24"/>
        <v>Pooka</v>
      </c>
      <c r="DC75" s="1">
        <f t="shared" ca="1" si="6"/>
        <v>22</v>
      </c>
      <c r="DD75" s="1" t="str">
        <f t="shared" si="10"/>
        <v/>
      </c>
      <c r="DE75" s="1" t="str">
        <f t="shared" si="11"/>
        <v/>
      </c>
      <c r="DG75" s="1">
        <f t="shared" ca="1" si="12"/>
        <v>2</v>
      </c>
      <c r="DH75" s="46" t="str">
        <f t="shared" si="13"/>
        <v>Linda DeJong</v>
      </c>
      <c r="DI75" s="46" t="str">
        <f t="shared" si="14"/>
        <v>Pooka</v>
      </c>
      <c r="DK75" s="1">
        <f t="shared" ca="1" si="15"/>
        <v>3</v>
      </c>
      <c r="DL75" s="46" t="str">
        <f t="shared" si="16"/>
        <v/>
      </c>
      <c r="DM75" s="46" t="str">
        <f t="shared" si="17"/>
        <v/>
      </c>
      <c r="DO75" s="1">
        <v>3</v>
      </c>
      <c r="DP75" s="46" t="str">
        <f t="shared" si="18"/>
        <v/>
      </c>
      <c r="DQ75" s="46" t="str">
        <f t="shared" si="19"/>
        <v/>
      </c>
      <c r="DT75" s="46" t="str">
        <f t="shared" ca="1" si="20"/>
        <v/>
      </c>
      <c r="DU75" s="46" t="str">
        <f t="shared" ca="1" si="21"/>
        <v/>
      </c>
      <c r="DW75" s="46"/>
      <c r="DX75" s="46" t="str">
        <f t="shared" si="25"/>
        <v/>
      </c>
      <c r="DY75" s="46" t="str">
        <f t="shared" si="22"/>
        <v/>
      </c>
    </row>
    <row r="76" spans="1:129" ht="22" customHeight="1" x14ac:dyDescent="0.2">
      <c r="A76" s="25"/>
      <c r="B76" s="26" t="str">
        <f>IF(C76="","x",SUM(COUNT($B$3:B75)+1))</f>
        <v>x</v>
      </c>
      <c r="C76" s="27"/>
      <c r="D76" s="28"/>
      <c r="E76" s="29"/>
      <c r="F76" s="30"/>
      <c r="G76" s="31"/>
      <c r="H76" s="31"/>
      <c r="I76" s="31"/>
      <c r="J76" s="60"/>
      <c r="K76" s="32"/>
      <c r="L76" s="36" t="str">
        <f t="shared" si="29"/>
        <v/>
      </c>
      <c r="M76" s="34" t="str">
        <f t="shared" si="30"/>
        <v/>
      </c>
      <c r="CM76" s="1">
        <f t="shared" si="23"/>
        <v>2</v>
      </c>
      <c r="CN76" s="4">
        <v>1</v>
      </c>
      <c r="CO76" s="45" t="s">
        <v>78</v>
      </c>
      <c r="CP76" s="45" t="s">
        <v>79</v>
      </c>
      <c r="CR76" s="1" t="str">
        <f t="shared" si="7"/>
        <v>Lora Withnell</v>
      </c>
      <c r="CS76" s="1" t="str">
        <f t="shared" si="8"/>
        <v>Nell</v>
      </c>
      <c r="CU76" s="1" t="str">
        <f t="shared" si="9"/>
        <v/>
      </c>
      <c r="CV76" s="1" t="str">
        <f t="shared" si="27"/>
        <v/>
      </c>
      <c r="CX76" s="1">
        <f t="shared" ca="1" si="3"/>
        <v>26</v>
      </c>
      <c r="CY76" s="1" t="str">
        <f t="shared" si="28"/>
        <v/>
      </c>
      <c r="CZ76" s="1" t="str">
        <f t="shared" si="24"/>
        <v/>
      </c>
      <c r="DC76" s="1">
        <f t="shared" ca="1" si="6"/>
        <v>30</v>
      </c>
      <c r="DD76" s="1" t="str">
        <f t="shared" si="10"/>
        <v/>
      </c>
      <c r="DE76" s="1" t="str">
        <f t="shared" si="11"/>
        <v/>
      </c>
      <c r="DG76" s="1">
        <f t="shared" ca="1" si="12"/>
        <v>2</v>
      </c>
      <c r="DH76" s="46" t="str">
        <f t="shared" si="13"/>
        <v/>
      </c>
      <c r="DI76" s="46" t="str">
        <f t="shared" si="14"/>
        <v/>
      </c>
      <c r="DK76" s="1">
        <f t="shared" ca="1" si="15"/>
        <v>2</v>
      </c>
      <c r="DL76" s="46" t="str">
        <f t="shared" si="16"/>
        <v>Lora Withnell</v>
      </c>
      <c r="DM76" s="46" t="str">
        <f t="shared" si="17"/>
        <v>Nell</v>
      </c>
      <c r="DO76" s="1">
        <v>3</v>
      </c>
      <c r="DP76" s="46" t="str">
        <f t="shared" si="18"/>
        <v/>
      </c>
      <c r="DQ76" s="46" t="str">
        <f t="shared" si="19"/>
        <v/>
      </c>
      <c r="DT76" s="46" t="str">
        <f t="shared" si="20"/>
        <v/>
      </c>
      <c r="DU76" s="46" t="str">
        <f t="shared" si="21"/>
        <v/>
      </c>
      <c r="DW76" s="46"/>
      <c r="DX76" s="46" t="str">
        <f t="shared" si="25"/>
        <v/>
      </c>
      <c r="DY76" s="46" t="str">
        <f t="shared" si="22"/>
        <v/>
      </c>
    </row>
    <row r="77" spans="1:129" ht="22" customHeight="1" x14ac:dyDescent="0.2">
      <c r="A77" s="25"/>
      <c r="B77" s="26" t="str">
        <f>IF(C77="","x",SUM(COUNT($B$3:B76)+1))</f>
        <v>x</v>
      </c>
      <c r="C77" s="27"/>
      <c r="D77" s="28"/>
      <c r="E77" s="29"/>
      <c r="F77" s="30"/>
      <c r="G77" s="31"/>
      <c r="H77" s="31"/>
      <c r="I77" s="31"/>
      <c r="J77" s="60"/>
      <c r="K77" s="32"/>
      <c r="L77" s="36" t="str">
        <f t="shared" si="29"/>
        <v/>
      </c>
      <c r="M77" s="34" t="str">
        <f t="shared" si="30"/>
        <v/>
      </c>
      <c r="CM77" s="1">
        <f t="shared" si="23"/>
        <v>2</v>
      </c>
      <c r="CN77" s="4">
        <v>2</v>
      </c>
      <c r="CO77" s="45" t="s">
        <v>78</v>
      </c>
      <c r="CP77" s="45" t="s">
        <v>80</v>
      </c>
      <c r="CR77" s="1" t="str">
        <f t="shared" si="7"/>
        <v/>
      </c>
      <c r="CS77" s="1" t="str">
        <f t="shared" si="8"/>
        <v/>
      </c>
      <c r="CU77" s="1" t="str">
        <f t="shared" si="9"/>
        <v/>
      </c>
      <c r="CV77" s="1" t="str">
        <f t="shared" si="27"/>
        <v/>
      </c>
      <c r="CX77" s="1">
        <f t="shared" ca="1" si="3"/>
        <v>84</v>
      </c>
      <c r="CY77" s="1" t="str">
        <f t="shared" si="28"/>
        <v>Lora Withnell</v>
      </c>
      <c r="CZ77" s="1" t="str">
        <f t="shared" si="24"/>
        <v>Bella</v>
      </c>
      <c r="DC77" s="1">
        <f t="shared" ca="1" si="6"/>
        <v>4</v>
      </c>
      <c r="DD77" s="1" t="str">
        <f t="shared" si="10"/>
        <v/>
      </c>
      <c r="DE77" s="1" t="str">
        <f t="shared" si="11"/>
        <v/>
      </c>
      <c r="DG77" s="1">
        <f t="shared" ca="1" si="12"/>
        <v>2</v>
      </c>
      <c r="DH77" s="46" t="str">
        <f t="shared" si="13"/>
        <v/>
      </c>
      <c r="DI77" s="46" t="str">
        <f t="shared" si="14"/>
        <v/>
      </c>
      <c r="DK77" s="1">
        <f t="shared" ca="1" si="15"/>
        <v>3</v>
      </c>
      <c r="DL77" s="46" t="str">
        <f t="shared" si="16"/>
        <v>Lora Withnell</v>
      </c>
      <c r="DM77" s="46" t="str">
        <f t="shared" si="17"/>
        <v>Bella</v>
      </c>
      <c r="DO77" s="1">
        <v>3</v>
      </c>
      <c r="DP77" s="46" t="str">
        <f t="shared" si="18"/>
        <v/>
      </c>
      <c r="DQ77" s="46" t="str">
        <f t="shared" si="19"/>
        <v/>
      </c>
      <c r="DT77" s="46" t="str">
        <f t="shared" si="20"/>
        <v/>
      </c>
      <c r="DU77" s="46" t="str">
        <f t="shared" si="21"/>
        <v/>
      </c>
      <c r="DW77" s="46"/>
      <c r="DX77" s="46" t="str">
        <f t="shared" si="25"/>
        <v/>
      </c>
      <c r="DY77" s="46" t="str">
        <f t="shared" si="22"/>
        <v/>
      </c>
    </row>
    <row r="78" spans="1:129" ht="22" customHeight="1" x14ac:dyDescent="0.2">
      <c r="A78" s="25"/>
      <c r="B78" s="26" t="str">
        <f>IF(C78="","x",SUM(COUNT($B$3:B77)+1))</f>
        <v>x</v>
      </c>
      <c r="C78" s="27"/>
      <c r="D78" s="28"/>
      <c r="E78" s="29"/>
      <c r="F78" s="30"/>
      <c r="G78" s="31"/>
      <c r="H78" s="31"/>
      <c r="I78" s="31"/>
      <c r="J78" s="60"/>
      <c r="K78" s="32"/>
      <c r="L78" s="36" t="str">
        <f t="shared" si="29"/>
        <v/>
      </c>
      <c r="M78" s="34" t="str">
        <f t="shared" si="30"/>
        <v/>
      </c>
      <c r="CM78" s="1">
        <f t="shared" si="23"/>
        <v>2</v>
      </c>
      <c r="CN78" s="4">
        <v>1</v>
      </c>
      <c r="CO78" s="45" t="s">
        <v>81</v>
      </c>
      <c r="CP78" s="45" t="s">
        <v>82</v>
      </c>
      <c r="CR78" s="1" t="str">
        <f t="shared" si="7"/>
        <v>Maggi McClure</v>
      </c>
      <c r="CS78" s="1" t="str">
        <f t="shared" si="8"/>
        <v>Rob</v>
      </c>
      <c r="CU78" s="1" t="str">
        <f t="shared" si="9"/>
        <v/>
      </c>
      <c r="CV78" s="1" t="str">
        <f t="shared" si="27"/>
        <v/>
      </c>
      <c r="CX78" s="1">
        <f t="shared" ca="1" si="3"/>
        <v>11</v>
      </c>
      <c r="CY78" s="1" t="str">
        <f t="shared" si="28"/>
        <v/>
      </c>
      <c r="CZ78" s="1" t="str">
        <f t="shared" si="24"/>
        <v/>
      </c>
      <c r="DC78" s="1">
        <f t="shared" ca="1" si="6"/>
        <v>29</v>
      </c>
      <c r="DD78" s="1" t="str">
        <f t="shared" si="10"/>
        <v/>
      </c>
      <c r="DE78" s="1" t="str">
        <f t="shared" si="11"/>
        <v/>
      </c>
      <c r="DG78" s="1">
        <f t="shared" ca="1" si="12"/>
        <v>3</v>
      </c>
      <c r="DH78" s="46" t="str">
        <f t="shared" si="13"/>
        <v/>
      </c>
      <c r="DI78" s="46" t="str">
        <f t="shared" si="14"/>
        <v/>
      </c>
      <c r="DK78" s="1">
        <f t="shared" ca="1" si="15"/>
        <v>1</v>
      </c>
      <c r="DL78" s="46" t="str">
        <f t="shared" si="16"/>
        <v>Maggi McClure</v>
      </c>
      <c r="DM78" s="46" t="str">
        <f t="shared" si="17"/>
        <v>Rob</v>
      </c>
      <c r="DO78" s="1">
        <v>3</v>
      </c>
      <c r="DP78" s="46" t="str">
        <f t="shared" si="18"/>
        <v/>
      </c>
      <c r="DQ78" s="46" t="str">
        <f t="shared" si="19"/>
        <v/>
      </c>
      <c r="DT78" s="46" t="str">
        <f t="shared" si="20"/>
        <v/>
      </c>
      <c r="DU78" s="46" t="str">
        <f t="shared" si="21"/>
        <v/>
      </c>
      <c r="DW78" s="46"/>
      <c r="DX78" s="46" t="str">
        <f t="shared" si="25"/>
        <v/>
      </c>
      <c r="DY78" s="46" t="str">
        <f t="shared" si="22"/>
        <v/>
      </c>
    </row>
    <row r="79" spans="1:129" ht="22" customHeight="1" x14ac:dyDescent="0.2">
      <c r="A79" s="25"/>
      <c r="B79" s="26" t="str">
        <f>IF(C79="","x",SUM(COUNT($B$3:B78)+1))</f>
        <v>x</v>
      </c>
      <c r="C79" s="27"/>
      <c r="D79" s="28"/>
      <c r="E79" s="29"/>
      <c r="F79" s="30"/>
      <c r="G79" s="31"/>
      <c r="H79" s="31"/>
      <c r="I79" s="31"/>
      <c r="J79" s="60"/>
      <c r="K79" s="32"/>
      <c r="L79" s="36" t="str">
        <f t="shared" si="29"/>
        <v/>
      </c>
      <c r="M79" s="34" t="str">
        <f t="shared" si="30"/>
        <v/>
      </c>
      <c r="CM79" s="1">
        <f t="shared" si="23"/>
        <v>2</v>
      </c>
      <c r="CN79" s="4">
        <v>2</v>
      </c>
      <c r="CO79" s="45" t="s">
        <v>81</v>
      </c>
      <c r="CP79" s="45" t="s">
        <v>83</v>
      </c>
      <c r="CR79" s="1" t="str">
        <f t="shared" si="7"/>
        <v/>
      </c>
      <c r="CS79" s="1" t="str">
        <f t="shared" si="8"/>
        <v/>
      </c>
      <c r="CU79" s="1" t="str">
        <f t="shared" si="9"/>
        <v/>
      </c>
      <c r="CV79" s="1" t="str">
        <f t="shared" si="27"/>
        <v/>
      </c>
      <c r="CX79" s="1">
        <f t="shared" ca="1" si="3"/>
        <v>84</v>
      </c>
      <c r="CY79" s="1" t="str">
        <f t="shared" si="28"/>
        <v>Maggi McClure</v>
      </c>
      <c r="CZ79" s="1" t="str">
        <f t="shared" si="24"/>
        <v>Lil</v>
      </c>
      <c r="DC79" s="1">
        <f t="shared" ca="1" si="6"/>
        <v>4</v>
      </c>
      <c r="DD79" s="1" t="str">
        <f t="shared" si="10"/>
        <v/>
      </c>
      <c r="DE79" s="1" t="str">
        <f t="shared" si="11"/>
        <v/>
      </c>
      <c r="DG79" s="1">
        <f t="shared" ca="1" si="12"/>
        <v>2</v>
      </c>
      <c r="DH79" s="46" t="str">
        <f t="shared" si="13"/>
        <v/>
      </c>
      <c r="DI79" s="46" t="str">
        <f t="shared" si="14"/>
        <v/>
      </c>
      <c r="DK79" s="1">
        <f t="shared" ca="1" si="15"/>
        <v>3</v>
      </c>
      <c r="DL79" s="46" t="str">
        <f t="shared" si="16"/>
        <v>Maggi McClure</v>
      </c>
      <c r="DM79" s="46" t="str">
        <f t="shared" si="17"/>
        <v>Lil</v>
      </c>
      <c r="DO79" s="1">
        <v>3</v>
      </c>
      <c r="DP79" s="46" t="str">
        <f t="shared" si="18"/>
        <v/>
      </c>
      <c r="DQ79" s="46" t="str">
        <f t="shared" si="19"/>
        <v/>
      </c>
      <c r="DT79" s="46" t="str">
        <f t="shared" si="20"/>
        <v/>
      </c>
      <c r="DU79" s="46" t="str">
        <f t="shared" si="21"/>
        <v/>
      </c>
      <c r="DW79" s="46"/>
      <c r="DX79" s="46" t="str">
        <f t="shared" si="25"/>
        <v/>
      </c>
      <c r="DY79" s="46" t="str">
        <f t="shared" si="22"/>
        <v/>
      </c>
    </row>
    <row r="80" spans="1:129" ht="22" customHeight="1" x14ac:dyDescent="0.2">
      <c r="A80" s="25"/>
      <c r="B80" s="26" t="str">
        <f>IF(C80="","x",SUM(COUNT($B$3:B79)+1))</f>
        <v>x</v>
      </c>
      <c r="C80" s="27"/>
      <c r="D80" s="28"/>
      <c r="E80" s="29"/>
      <c r="F80" s="30"/>
      <c r="G80" s="31"/>
      <c r="H80" s="31"/>
      <c r="I80" s="31"/>
      <c r="J80" s="60"/>
      <c r="K80" s="32"/>
      <c r="L80" s="36" t="str">
        <f t="shared" si="29"/>
        <v/>
      </c>
      <c r="M80" s="34" t="str">
        <f t="shared" si="30"/>
        <v/>
      </c>
      <c r="CM80" s="1">
        <f t="shared" si="23"/>
        <v>3</v>
      </c>
      <c r="CN80" s="4">
        <v>3</v>
      </c>
      <c r="CO80" s="45" t="s">
        <v>84</v>
      </c>
      <c r="CP80" s="45" t="s">
        <v>85</v>
      </c>
      <c r="CR80" s="1" t="str">
        <f t="shared" si="7"/>
        <v>Pat Shannahan</v>
      </c>
      <c r="CS80" s="1" t="str">
        <f t="shared" si="8"/>
        <v>Vangie</v>
      </c>
      <c r="CU80" s="1" t="str">
        <f t="shared" si="9"/>
        <v/>
      </c>
      <c r="CV80" s="1" t="str">
        <f t="shared" si="27"/>
        <v/>
      </c>
      <c r="CX80" s="1">
        <f t="shared" ca="1" si="3"/>
        <v>37</v>
      </c>
      <c r="CY80" s="1" t="str">
        <f t="shared" si="28"/>
        <v/>
      </c>
      <c r="CZ80" s="1" t="str">
        <f t="shared" si="24"/>
        <v/>
      </c>
      <c r="DC80" s="1">
        <f t="shared" ca="1" si="6"/>
        <v>2</v>
      </c>
      <c r="DD80" s="1" t="str">
        <f t="shared" si="10"/>
        <v/>
      </c>
      <c r="DE80" s="1" t="str">
        <f t="shared" si="11"/>
        <v/>
      </c>
      <c r="DG80" s="1">
        <f t="shared" ca="1" si="12"/>
        <v>1</v>
      </c>
      <c r="DH80" s="46" t="str">
        <f t="shared" si="13"/>
        <v/>
      </c>
      <c r="DI80" s="46" t="str">
        <f t="shared" si="14"/>
        <v/>
      </c>
      <c r="DK80" s="1">
        <f t="shared" ca="1" si="15"/>
        <v>3</v>
      </c>
      <c r="DL80" s="46" t="str">
        <f t="shared" si="16"/>
        <v/>
      </c>
      <c r="DM80" s="46" t="str">
        <f t="shared" si="17"/>
        <v/>
      </c>
      <c r="DO80" s="1">
        <v>3</v>
      </c>
      <c r="DP80" s="46" t="str">
        <f t="shared" si="18"/>
        <v>Pat Shannahan</v>
      </c>
      <c r="DQ80" s="46" t="str">
        <f t="shared" si="19"/>
        <v>Vangie</v>
      </c>
      <c r="DT80" s="46" t="str">
        <f t="shared" si="20"/>
        <v/>
      </c>
      <c r="DU80" s="46" t="str">
        <f t="shared" si="21"/>
        <v/>
      </c>
      <c r="DW80" s="46"/>
      <c r="DX80" s="46" t="str">
        <f t="shared" si="25"/>
        <v/>
      </c>
      <c r="DY80" s="46" t="str">
        <f t="shared" si="22"/>
        <v/>
      </c>
    </row>
    <row r="81" spans="1:129" ht="22" customHeight="1" x14ac:dyDescent="0.2">
      <c r="A81" s="25"/>
      <c r="B81" s="26" t="str">
        <f>IF(C81="","x",SUM(COUNT($B$3:B80)+1))</f>
        <v>x</v>
      </c>
      <c r="C81" s="27"/>
      <c r="D81" s="28"/>
      <c r="E81" s="29"/>
      <c r="F81" s="30"/>
      <c r="G81" s="31"/>
      <c r="H81" s="31"/>
      <c r="I81" s="38"/>
      <c r="J81" s="62"/>
      <c r="K81" s="32"/>
      <c r="L81" s="36" t="str">
        <f t="shared" si="29"/>
        <v/>
      </c>
      <c r="M81" s="34" t="str">
        <f t="shared" si="30"/>
        <v/>
      </c>
      <c r="CM81" s="1">
        <f t="shared" si="23"/>
        <v>3</v>
      </c>
      <c r="CN81" s="4">
        <v>1</v>
      </c>
      <c r="CO81" s="45" t="s">
        <v>84</v>
      </c>
      <c r="CP81" s="45" t="s">
        <v>86</v>
      </c>
      <c r="CR81" s="1" t="str">
        <f t="shared" si="7"/>
        <v/>
      </c>
      <c r="CS81" s="1" t="str">
        <f t="shared" si="8"/>
        <v/>
      </c>
      <c r="CU81" s="1" t="str">
        <f t="shared" si="9"/>
        <v/>
      </c>
      <c r="CV81" s="1" t="str">
        <f t="shared" si="27"/>
        <v/>
      </c>
      <c r="CX81" s="1">
        <f t="shared" ca="1" si="3"/>
        <v>96</v>
      </c>
      <c r="CY81" s="1" t="str">
        <f t="shared" si="28"/>
        <v/>
      </c>
      <c r="CZ81" s="1" t="str">
        <f t="shared" si="24"/>
        <v/>
      </c>
      <c r="DC81" s="1">
        <f t="shared" ca="1" si="6"/>
        <v>42</v>
      </c>
      <c r="DD81" s="1" t="str">
        <f t="shared" si="10"/>
        <v>Pat Shannahan</v>
      </c>
      <c r="DE81" s="1" t="str">
        <f t="shared" si="11"/>
        <v>Andi</v>
      </c>
      <c r="DG81" s="1">
        <f t="shared" ca="1" si="12"/>
        <v>1</v>
      </c>
      <c r="DH81" s="46" t="str">
        <f t="shared" si="13"/>
        <v/>
      </c>
      <c r="DI81" s="46" t="str">
        <f t="shared" si="14"/>
        <v/>
      </c>
      <c r="DK81" s="1">
        <f t="shared" ca="1" si="15"/>
        <v>3</v>
      </c>
      <c r="DL81" s="46" t="str">
        <f t="shared" si="16"/>
        <v/>
      </c>
      <c r="DM81" s="46" t="str">
        <f t="shared" si="17"/>
        <v/>
      </c>
      <c r="DO81" s="1">
        <v>3</v>
      </c>
      <c r="DP81" s="46" t="str">
        <f t="shared" si="18"/>
        <v>Pat Shannahan</v>
      </c>
      <c r="DQ81" s="46" t="str">
        <f t="shared" si="19"/>
        <v>Andi</v>
      </c>
      <c r="DT81" s="46" t="str">
        <f t="shared" si="20"/>
        <v/>
      </c>
      <c r="DU81" s="46" t="str">
        <f t="shared" si="21"/>
        <v/>
      </c>
      <c r="DW81" s="46"/>
      <c r="DX81" s="46" t="str">
        <f t="shared" si="25"/>
        <v/>
      </c>
      <c r="DY81" s="46" t="str">
        <f t="shared" si="22"/>
        <v/>
      </c>
    </row>
    <row r="82" spans="1:129" ht="22" customHeight="1" x14ac:dyDescent="0.2">
      <c r="A82" s="25"/>
      <c r="B82" s="26" t="str">
        <f>IF(C82="","x",SUM(COUNT($B$3:B81)+1))</f>
        <v>x</v>
      </c>
      <c r="C82" s="27"/>
      <c r="D82" s="28"/>
      <c r="E82" s="29"/>
      <c r="F82" s="30"/>
      <c r="G82" s="31"/>
      <c r="H82" s="31"/>
      <c r="I82" s="31"/>
      <c r="J82" s="60"/>
      <c r="K82" s="32"/>
      <c r="L82" s="48" t="str">
        <f t="shared" si="29"/>
        <v/>
      </c>
      <c r="M82" s="34" t="str">
        <f t="shared" si="30"/>
        <v/>
      </c>
      <c r="CM82" s="1">
        <f t="shared" si="23"/>
        <v>3</v>
      </c>
      <c r="CN82" s="4">
        <v>2</v>
      </c>
      <c r="CO82" s="45" t="s">
        <v>84</v>
      </c>
      <c r="CP82" s="45" t="s">
        <v>87</v>
      </c>
      <c r="CR82" s="1" t="str">
        <f t="shared" si="7"/>
        <v/>
      </c>
      <c r="CS82" s="1" t="str">
        <f t="shared" si="8"/>
        <v/>
      </c>
      <c r="CU82" s="1" t="str">
        <f t="shared" si="9"/>
        <v>Pat Shannahan</v>
      </c>
      <c r="CV82" s="1" t="str">
        <f t="shared" si="27"/>
        <v>Riggs</v>
      </c>
      <c r="CX82" s="1">
        <f t="shared" ca="1" si="3"/>
        <v>7</v>
      </c>
      <c r="CY82" s="1" t="str">
        <f t="shared" si="28"/>
        <v/>
      </c>
      <c r="CZ82" s="1" t="str">
        <f t="shared" si="24"/>
        <v/>
      </c>
      <c r="DC82" s="1">
        <f t="shared" ca="1" si="6"/>
        <v>47</v>
      </c>
      <c r="DD82" s="1" t="str">
        <f t="shared" si="10"/>
        <v/>
      </c>
      <c r="DE82" s="1" t="str">
        <f t="shared" si="11"/>
        <v/>
      </c>
      <c r="DG82" s="1">
        <f t="shared" ca="1" si="12"/>
        <v>3</v>
      </c>
      <c r="DH82" s="46" t="str">
        <f t="shared" si="13"/>
        <v/>
      </c>
      <c r="DI82" s="46" t="str">
        <f t="shared" si="14"/>
        <v/>
      </c>
      <c r="DK82" s="1">
        <f t="shared" ca="1" si="15"/>
        <v>1</v>
      </c>
      <c r="DL82" s="46" t="str">
        <f t="shared" si="16"/>
        <v/>
      </c>
      <c r="DM82" s="46" t="str">
        <f t="shared" si="17"/>
        <v/>
      </c>
      <c r="DO82" s="1">
        <v>3</v>
      </c>
      <c r="DP82" s="46" t="str">
        <f t="shared" si="18"/>
        <v>Pat Shannahan</v>
      </c>
      <c r="DQ82" s="46" t="str">
        <f t="shared" si="19"/>
        <v>Riggs</v>
      </c>
      <c r="DT82" s="46" t="str">
        <f t="shared" si="20"/>
        <v/>
      </c>
      <c r="DU82" s="46" t="str">
        <f t="shared" si="21"/>
        <v/>
      </c>
      <c r="DW82" s="46"/>
      <c r="DX82" s="46" t="str">
        <f t="shared" si="25"/>
        <v/>
      </c>
      <c r="DY82" s="46" t="str">
        <f t="shared" si="22"/>
        <v/>
      </c>
    </row>
    <row r="83" spans="1:129" ht="22" customHeight="1" x14ac:dyDescent="0.2">
      <c r="A83" s="25"/>
      <c r="B83" s="26" t="str">
        <f>IF(C83="","x",SUM(COUNT($B$3:B82)+1))</f>
        <v>x</v>
      </c>
      <c r="C83" s="27"/>
      <c r="D83" s="28"/>
      <c r="E83" s="29"/>
      <c r="F83" s="30"/>
      <c r="G83" s="31"/>
      <c r="H83" s="31"/>
      <c r="I83" s="38"/>
      <c r="J83" s="62"/>
      <c r="K83" s="37"/>
      <c r="L83" s="36" t="str">
        <f t="shared" si="29"/>
        <v/>
      </c>
      <c r="M83" s="34" t="str">
        <f t="shared" si="30"/>
        <v/>
      </c>
      <c r="CM83" s="1">
        <f t="shared" si="23"/>
        <v>2</v>
      </c>
      <c r="CN83" s="4">
        <v>1</v>
      </c>
      <c r="CO83" s="45" t="s">
        <v>88</v>
      </c>
      <c r="CP83" s="45" t="s">
        <v>89</v>
      </c>
      <c r="CR83" s="1" t="str">
        <f t="shared" si="7"/>
        <v>Sandra Milberg</v>
      </c>
      <c r="CS83" s="1" t="str">
        <f t="shared" si="8"/>
        <v>Hope</v>
      </c>
      <c r="CU83" s="1" t="str">
        <f t="shared" si="9"/>
        <v/>
      </c>
      <c r="CV83" s="1" t="str">
        <f t="shared" si="27"/>
        <v/>
      </c>
      <c r="CX83" s="1">
        <f t="shared" ca="1" si="3"/>
        <v>86</v>
      </c>
      <c r="CY83" s="1" t="str">
        <f t="shared" si="28"/>
        <v/>
      </c>
      <c r="CZ83" s="1" t="str">
        <f t="shared" si="24"/>
        <v/>
      </c>
      <c r="DC83" s="1">
        <f t="shared" ca="1" si="6"/>
        <v>31</v>
      </c>
      <c r="DD83" s="1" t="str">
        <f t="shared" si="10"/>
        <v/>
      </c>
      <c r="DE83" s="1" t="str">
        <f t="shared" si="11"/>
        <v/>
      </c>
      <c r="DG83" s="1">
        <f t="shared" ca="1" si="12"/>
        <v>3</v>
      </c>
      <c r="DH83" s="46" t="str">
        <f t="shared" si="13"/>
        <v/>
      </c>
      <c r="DI83" s="46" t="str">
        <f t="shared" si="14"/>
        <v/>
      </c>
      <c r="DK83" s="1">
        <f t="shared" ca="1" si="15"/>
        <v>2</v>
      </c>
      <c r="DL83" s="46" t="str">
        <f t="shared" si="16"/>
        <v>Sandra Milberg</v>
      </c>
      <c r="DM83" s="46" t="str">
        <f t="shared" si="17"/>
        <v>Hope</v>
      </c>
      <c r="DO83" s="1">
        <v>3</v>
      </c>
      <c r="DP83" s="46" t="str">
        <f t="shared" si="18"/>
        <v/>
      </c>
      <c r="DQ83" s="46" t="str">
        <f t="shared" si="19"/>
        <v/>
      </c>
      <c r="DT83" s="46" t="str">
        <f t="shared" si="20"/>
        <v/>
      </c>
      <c r="DU83" s="46" t="str">
        <f t="shared" si="21"/>
        <v/>
      </c>
      <c r="DW83" s="46"/>
      <c r="DX83" s="46" t="str">
        <f t="shared" si="25"/>
        <v/>
      </c>
      <c r="DY83" s="46" t="str">
        <f t="shared" si="22"/>
        <v/>
      </c>
    </row>
    <row r="84" spans="1:129" ht="22" customHeight="1" x14ac:dyDescent="0.2">
      <c r="A84" s="25"/>
      <c r="B84" s="26" t="str">
        <f>IF(C84="","x",SUM(COUNT($B$3:B83)+1))</f>
        <v>x</v>
      </c>
      <c r="C84" s="27"/>
      <c r="D84" s="28"/>
      <c r="E84" s="29"/>
      <c r="F84" s="30"/>
      <c r="G84" s="31"/>
      <c r="H84" s="31"/>
      <c r="I84" s="38"/>
      <c r="J84" s="62"/>
      <c r="K84" s="37"/>
      <c r="L84" s="36" t="str">
        <f t="shared" si="29"/>
        <v/>
      </c>
      <c r="M84" s="34" t="str">
        <f t="shared" si="30"/>
        <v/>
      </c>
      <c r="CM84" s="1">
        <f t="shared" si="23"/>
        <v>2</v>
      </c>
      <c r="CN84" s="4">
        <v>3</v>
      </c>
      <c r="CO84" s="45" t="s">
        <v>88</v>
      </c>
      <c r="CP84" s="45" t="s">
        <v>90</v>
      </c>
      <c r="CR84" s="1" t="str">
        <f t="shared" si="7"/>
        <v/>
      </c>
      <c r="CS84" s="1" t="str">
        <f t="shared" si="8"/>
        <v/>
      </c>
      <c r="CU84" s="1" t="str">
        <f t="shared" si="9"/>
        <v/>
      </c>
      <c r="CV84" s="1" t="str">
        <f t="shared" si="27"/>
        <v/>
      </c>
      <c r="CX84" s="1">
        <f t="shared" ca="1" si="3"/>
        <v>2</v>
      </c>
      <c r="CY84" s="1" t="str">
        <f t="shared" si="28"/>
        <v>Sandra Milberg</v>
      </c>
      <c r="CZ84" s="1" t="str">
        <f t="shared" si="24"/>
        <v>Quill</v>
      </c>
      <c r="DC84" s="1">
        <f t="shared" ca="1" si="6"/>
        <v>16</v>
      </c>
      <c r="DD84" s="1" t="str">
        <f t="shared" si="10"/>
        <v/>
      </c>
      <c r="DE84" s="1" t="str">
        <f t="shared" si="11"/>
        <v/>
      </c>
      <c r="DG84" s="1">
        <f t="shared" ca="1" si="12"/>
        <v>3</v>
      </c>
      <c r="DH84" s="46" t="str">
        <f t="shared" si="13"/>
        <v/>
      </c>
      <c r="DI84" s="46" t="str">
        <f t="shared" si="14"/>
        <v/>
      </c>
      <c r="DK84" s="1">
        <f t="shared" ca="1" si="15"/>
        <v>2</v>
      </c>
      <c r="DL84" s="46" t="str">
        <f t="shared" si="16"/>
        <v>Sandra Milberg</v>
      </c>
      <c r="DM84" s="46" t="str">
        <f t="shared" si="17"/>
        <v>Quill</v>
      </c>
      <c r="DO84" s="1">
        <v>3</v>
      </c>
      <c r="DP84" s="46" t="str">
        <f t="shared" si="18"/>
        <v/>
      </c>
      <c r="DQ84" s="46" t="str">
        <f t="shared" si="19"/>
        <v/>
      </c>
      <c r="DT84" s="46" t="str">
        <f t="shared" si="20"/>
        <v/>
      </c>
      <c r="DU84" s="46" t="str">
        <f t="shared" si="21"/>
        <v/>
      </c>
      <c r="DW84" s="46"/>
      <c r="DX84" s="46" t="str">
        <f t="shared" si="25"/>
        <v/>
      </c>
      <c r="DY84" s="46" t="str">
        <f t="shared" si="22"/>
        <v/>
      </c>
    </row>
    <row r="85" spans="1:129" ht="22" customHeight="1" x14ac:dyDescent="0.2">
      <c r="A85" s="25"/>
      <c r="B85" s="26" t="str">
        <f>IF(C85="","x",SUM(COUNT($B$3:B84)+1))</f>
        <v>x</v>
      </c>
      <c r="C85" s="27"/>
      <c r="D85" s="28"/>
      <c r="E85" s="29"/>
      <c r="F85" s="30"/>
      <c r="G85" s="31"/>
      <c r="H85" s="31"/>
      <c r="I85" s="38"/>
      <c r="J85" s="62"/>
      <c r="K85" s="37"/>
      <c r="L85" s="36" t="str">
        <f t="shared" si="29"/>
        <v/>
      </c>
      <c r="M85" s="34" t="str">
        <f t="shared" si="30"/>
        <v/>
      </c>
      <c r="CM85" s="1">
        <f t="shared" si="23"/>
        <v>3</v>
      </c>
      <c r="CN85" s="4">
        <v>3</v>
      </c>
      <c r="CO85" s="45" t="s">
        <v>91</v>
      </c>
      <c r="CP85" s="45" t="s">
        <v>92</v>
      </c>
      <c r="CR85" s="1" t="str">
        <f t="shared" si="7"/>
        <v>Suzy Applegate</v>
      </c>
      <c r="CS85" s="1" t="str">
        <f t="shared" si="8"/>
        <v>Tru</v>
      </c>
      <c r="CU85" s="1" t="str">
        <f t="shared" si="9"/>
        <v/>
      </c>
      <c r="CV85" s="1" t="str">
        <f t="shared" si="27"/>
        <v/>
      </c>
      <c r="CX85" s="1">
        <f t="shared" ca="1" si="3"/>
        <v>37</v>
      </c>
      <c r="CY85" s="1" t="str">
        <f t="shared" si="28"/>
        <v/>
      </c>
      <c r="CZ85" s="1" t="str">
        <f t="shared" si="24"/>
        <v/>
      </c>
      <c r="DC85" s="1">
        <f t="shared" ca="1" si="6"/>
        <v>33</v>
      </c>
      <c r="DD85" s="1" t="str">
        <f t="shared" si="10"/>
        <v/>
      </c>
      <c r="DE85" s="1" t="str">
        <f t="shared" si="11"/>
        <v/>
      </c>
      <c r="DG85" s="1">
        <f t="shared" ca="1" si="12"/>
        <v>1</v>
      </c>
      <c r="DH85" s="46" t="str">
        <f t="shared" si="13"/>
        <v/>
      </c>
      <c r="DI85" s="46" t="str">
        <f t="shared" si="14"/>
        <v/>
      </c>
      <c r="DK85" s="1">
        <f t="shared" ca="1" si="15"/>
        <v>3</v>
      </c>
      <c r="DL85" s="46" t="str">
        <f t="shared" si="16"/>
        <v/>
      </c>
      <c r="DM85" s="46" t="str">
        <f t="shared" si="17"/>
        <v/>
      </c>
      <c r="DO85" s="1">
        <v>3</v>
      </c>
      <c r="DP85" s="46" t="str">
        <f t="shared" si="18"/>
        <v>Suzy Applegate</v>
      </c>
      <c r="DQ85" s="46" t="str">
        <f t="shared" si="19"/>
        <v>Tru</v>
      </c>
      <c r="DT85" s="46" t="str">
        <f t="shared" si="20"/>
        <v/>
      </c>
      <c r="DU85" s="46" t="str">
        <f t="shared" si="21"/>
        <v/>
      </c>
      <c r="DW85" s="46"/>
      <c r="DX85" s="46" t="str">
        <f t="shared" si="25"/>
        <v/>
      </c>
      <c r="DY85" s="46" t="str">
        <f t="shared" si="22"/>
        <v/>
      </c>
    </row>
    <row r="86" spans="1:129" ht="22" customHeight="1" x14ac:dyDescent="0.2">
      <c r="A86" s="25"/>
      <c r="B86" s="26" t="str">
        <f>IF(C86="","x",SUM(COUNT($B$3:B85)+1))</f>
        <v>x</v>
      </c>
      <c r="C86" s="27"/>
      <c r="D86" s="28"/>
      <c r="E86" s="29"/>
      <c r="F86" s="30"/>
      <c r="G86" s="31"/>
      <c r="H86" s="31"/>
      <c r="I86" s="38"/>
      <c r="J86" s="62"/>
      <c r="K86" s="37"/>
      <c r="L86" s="36" t="str">
        <f t="shared" si="29"/>
        <v/>
      </c>
      <c r="M86" s="34" t="str">
        <f t="shared" si="30"/>
        <v/>
      </c>
      <c r="CM86" s="1">
        <f t="shared" si="23"/>
        <v>3</v>
      </c>
      <c r="CN86" s="4">
        <v>1</v>
      </c>
      <c r="CO86" s="45" t="s">
        <v>91</v>
      </c>
      <c r="CP86" s="45" t="s">
        <v>71</v>
      </c>
      <c r="CR86" s="1" t="str">
        <f t="shared" si="7"/>
        <v/>
      </c>
      <c r="CS86" s="1" t="str">
        <f t="shared" si="8"/>
        <v/>
      </c>
      <c r="CU86" s="1" t="str">
        <f t="shared" si="9"/>
        <v/>
      </c>
      <c r="CV86" s="1" t="str">
        <f t="shared" si="27"/>
        <v/>
      </c>
      <c r="CX86" s="1">
        <f t="shared" ca="1" si="3"/>
        <v>92</v>
      </c>
      <c r="CY86" s="1" t="str">
        <f t="shared" si="28"/>
        <v/>
      </c>
      <c r="CZ86" s="1" t="str">
        <f t="shared" si="24"/>
        <v/>
      </c>
      <c r="DB86" s="49"/>
      <c r="DC86" s="1">
        <f t="shared" ca="1" si="6"/>
        <v>41</v>
      </c>
      <c r="DD86" s="1" t="str">
        <f t="shared" si="10"/>
        <v>Suzy Applegate</v>
      </c>
      <c r="DE86" s="1" t="str">
        <f t="shared" si="11"/>
        <v>Brynn</v>
      </c>
      <c r="DG86" s="1">
        <f t="shared" ca="1" si="12"/>
        <v>1</v>
      </c>
      <c r="DH86" s="46" t="str">
        <f t="shared" si="13"/>
        <v/>
      </c>
      <c r="DI86" s="46" t="str">
        <f t="shared" si="14"/>
        <v/>
      </c>
      <c r="DK86" s="1">
        <f t="shared" ca="1" si="15"/>
        <v>1</v>
      </c>
      <c r="DL86" s="46" t="str">
        <f t="shared" si="16"/>
        <v/>
      </c>
      <c r="DM86" s="46" t="str">
        <f t="shared" si="17"/>
        <v/>
      </c>
      <c r="DO86" s="1">
        <v>3</v>
      </c>
      <c r="DP86" s="46" t="str">
        <f t="shared" si="18"/>
        <v>Suzy Applegate</v>
      </c>
      <c r="DQ86" s="46" t="str">
        <f t="shared" si="19"/>
        <v>Brynn</v>
      </c>
      <c r="DT86" s="46" t="str">
        <f t="shared" si="20"/>
        <v/>
      </c>
      <c r="DU86" s="46" t="str">
        <f t="shared" si="21"/>
        <v/>
      </c>
      <c r="DW86" s="46"/>
      <c r="DX86" s="46" t="str">
        <f t="shared" si="25"/>
        <v/>
      </c>
      <c r="DY86" s="46" t="str">
        <f t="shared" si="22"/>
        <v/>
      </c>
    </row>
    <row r="87" spans="1:129" ht="22" customHeight="1" x14ac:dyDescent="0.2">
      <c r="A87" s="25"/>
      <c r="B87" s="26" t="str">
        <f>IF(C87="","x",SUM(COUNT($B$3:B86)+1))</f>
        <v>x</v>
      </c>
      <c r="C87" s="27"/>
      <c r="D87" s="28"/>
      <c r="E87" s="29"/>
      <c r="F87" s="30"/>
      <c r="G87" s="31"/>
      <c r="H87" s="31"/>
      <c r="I87" s="38"/>
      <c r="J87" s="62"/>
      <c r="K87" s="37"/>
      <c r="L87" s="36" t="str">
        <f t="shared" si="29"/>
        <v/>
      </c>
      <c r="M87" s="34" t="str">
        <f t="shared" si="30"/>
        <v/>
      </c>
      <c r="CM87" s="1">
        <f t="shared" si="23"/>
        <v>3</v>
      </c>
      <c r="CN87" s="4">
        <v>2</v>
      </c>
      <c r="CO87" s="45" t="s">
        <v>91</v>
      </c>
      <c r="CP87" s="45" t="s">
        <v>93</v>
      </c>
      <c r="CR87" s="1" t="str">
        <f t="shared" si="7"/>
        <v/>
      </c>
      <c r="CS87" s="1" t="str">
        <f t="shared" si="8"/>
        <v/>
      </c>
      <c r="CU87" s="1" t="str">
        <f t="shared" si="9"/>
        <v>Suzy Applegate</v>
      </c>
      <c r="CV87" s="1" t="str">
        <f t="shared" si="27"/>
        <v>Dot</v>
      </c>
      <c r="CX87" s="1">
        <f t="shared" ca="1" si="3"/>
        <v>60</v>
      </c>
      <c r="CY87" s="1" t="str">
        <f t="shared" si="28"/>
        <v/>
      </c>
      <c r="DC87" s="1">
        <f ca="1">RANDBETWEEN(50,100)</f>
        <v>77</v>
      </c>
      <c r="DD87" s="1" t="str">
        <f t="shared" si="10"/>
        <v/>
      </c>
      <c r="DE87" s="1" t="str">
        <f t="shared" si="11"/>
        <v/>
      </c>
      <c r="DG87" s="1">
        <f t="shared" ca="1" si="12"/>
        <v>2</v>
      </c>
      <c r="DH87" s="46" t="str">
        <f t="shared" si="13"/>
        <v/>
      </c>
      <c r="DI87" s="46" t="str">
        <f t="shared" si="14"/>
        <v/>
      </c>
      <c r="DK87" s="1">
        <f t="shared" ca="1" si="15"/>
        <v>3</v>
      </c>
      <c r="DL87" s="46" t="str">
        <f t="shared" si="16"/>
        <v/>
      </c>
      <c r="DM87" s="46" t="str">
        <f t="shared" si="17"/>
        <v/>
      </c>
      <c r="DO87" s="1">
        <v>3</v>
      </c>
      <c r="DP87" s="46" t="str">
        <f t="shared" si="18"/>
        <v>Suzy Applegate</v>
      </c>
      <c r="DQ87" s="46" t="str">
        <f t="shared" si="19"/>
        <v>Dot</v>
      </c>
      <c r="DT87" s="46" t="str">
        <f t="shared" si="20"/>
        <v/>
      </c>
      <c r="DU87" s="46" t="str">
        <f t="shared" si="21"/>
        <v/>
      </c>
      <c r="DW87" s="46"/>
      <c r="DX87" s="46" t="str">
        <f t="shared" si="25"/>
        <v/>
      </c>
      <c r="DY87" s="46" t="str">
        <f t="shared" si="22"/>
        <v/>
      </c>
    </row>
    <row r="88" spans="1:129" ht="22" customHeight="1" x14ac:dyDescent="0.2">
      <c r="A88" s="25"/>
      <c r="B88" s="26" t="str">
        <f>IF(C88="","x",SUM(COUNT($B$3:B87)+1))</f>
        <v>x</v>
      </c>
      <c r="C88" s="27"/>
      <c r="D88" s="28"/>
      <c r="E88" s="29"/>
      <c r="F88" s="30"/>
      <c r="G88" s="31"/>
      <c r="H88" s="31"/>
      <c r="I88" s="38"/>
      <c r="J88" s="62"/>
      <c r="K88" s="37"/>
      <c r="L88" s="36" t="str">
        <f t="shared" si="29"/>
        <v/>
      </c>
      <c r="M88" s="34" t="str">
        <f t="shared" si="30"/>
        <v/>
      </c>
      <c r="CN88" s="4"/>
      <c r="CX88" s="1">
        <f t="shared" ca="1" si="3"/>
        <v>41</v>
      </c>
      <c r="CY88" s="1" t="str">
        <f t="shared" si="28"/>
        <v/>
      </c>
      <c r="DC88" s="1">
        <f t="shared" ref="DC88:DC91" ca="1" si="31">RANDBETWEEN(50,100)</f>
        <v>80</v>
      </c>
      <c r="DD88" s="1" t="str">
        <f t="shared" si="10"/>
        <v/>
      </c>
      <c r="DE88" s="1" t="str">
        <f t="shared" si="11"/>
        <v/>
      </c>
      <c r="DG88" s="1">
        <f t="shared" ca="1" si="12"/>
        <v>1</v>
      </c>
      <c r="DH88" s="46" t="str">
        <f t="shared" si="13"/>
        <v/>
      </c>
      <c r="DI88" s="46" t="str">
        <f t="shared" si="14"/>
        <v/>
      </c>
      <c r="DK88" s="1">
        <f t="shared" ca="1" si="15"/>
        <v>2</v>
      </c>
      <c r="DL88" s="46" t="str">
        <f t="shared" si="16"/>
        <v/>
      </c>
      <c r="DM88" s="46" t="str">
        <f t="shared" si="17"/>
        <v/>
      </c>
      <c r="DO88" s="1">
        <v>3</v>
      </c>
      <c r="DP88" s="46" t="str">
        <f t="shared" si="18"/>
        <v/>
      </c>
      <c r="DQ88" s="46" t="str">
        <f t="shared" si="19"/>
        <v/>
      </c>
      <c r="DT88" s="46" t="str">
        <f t="shared" si="20"/>
        <v/>
      </c>
      <c r="DU88" s="46" t="str">
        <f t="shared" si="21"/>
        <v/>
      </c>
      <c r="DW88" s="46"/>
      <c r="DX88" s="46" t="str">
        <f t="shared" si="25"/>
        <v/>
      </c>
      <c r="DY88" s="46" t="str">
        <f t="shared" si="22"/>
        <v/>
      </c>
    </row>
    <row r="89" spans="1:129" ht="22" customHeight="1" x14ac:dyDescent="0.2">
      <c r="A89" s="25"/>
      <c r="B89" s="26" t="str">
        <f>IF(C89="","x",SUM(COUNT($B$3:B88)+1))</f>
        <v>x</v>
      </c>
      <c r="C89" s="27"/>
      <c r="D89" s="28"/>
      <c r="E89" s="29"/>
      <c r="F89" s="30"/>
      <c r="G89" s="31"/>
      <c r="H89" s="31"/>
      <c r="I89" s="38"/>
      <c r="J89" s="62"/>
      <c r="K89" s="37"/>
      <c r="L89" s="36" t="str">
        <f t="shared" si="29"/>
        <v/>
      </c>
      <c r="M89" s="34" t="str">
        <f t="shared" si="30"/>
        <v/>
      </c>
      <c r="CN89" s="4"/>
      <c r="CX89" s="1">
        <f t="shared" ca="1" si="3"/>
        <v>90</v>
      </c>
      <c r="CY89" s="1" t="str">
        <f t="shared" si="28"/>
        <v/>
      </c>
      <c r="DC89" s="1">
        <f t="shared" ca="1" si="31"/>
        <v>74</v>
      </c>
      <c r="DD89" s="1" t="str">
        <f t="shared" si="10"/>
        <v/>
      </c>
      <c r="DE89" s="1" t="str">
        <f t="shared" si="11"/>
        <v/>
      </c>
      <c r="DG89" s="1">
        <f t="shared" ca="1" si="12"/>
        <v>3</v>
      </c>
      <c r="DH89" s="46" t="str">
        <f t="shared" si="13"/>
        <v/>
      </c>
      <c r="DI89" s="46" t="str">
        <f t="shared" si="14"/>
        <v/>
      </c>
      <c r="DK89" s="1">
        <f t="shared" ca="1" si="15"/>
        <v>1</v>
      </c>
      <c r="DL89" s="46" t="str">
        <f t="shared" si="16"/>
        <v/>
      </c>
      <c r="DM89" s="46" t="str">
        <f t="shared" si="17"/>
        <v/>
      </c>
      <c r="DO89" s="1">
        <v>3</v>
      </c>
      <c r="DP89" s="46" t="str">
        <f t="shared" si="18"/>
        <v/>
      </c>
      <c r="DQ89" s="46" t="str">
        <f t="shared" si="19"/>
        <v/>
      </c>
      <c r="DT89" s="46" t="str">
        <f t="shared" si="20"/>
        <v/>
      </c>
      <c r="DU89" s="46" t="str">
        <f t="shared" si="21"/>
        <v/>
      </c>
      <c r="DW89" s="46"/>
      <c r="DX89" s="46" t="str">
        <f t="shared" si="25"/>
        <v/>
      </c>
      <c r="DY89" s="46" t="str">
        <f t="shared" si="22"/>
        <v/>
      </c>
    </row>
    <row r="90" spans="1:129" ht="22" customHeight="1" x14ac:dyDescent="0.2">
      <c r="A90" s="25"/>
      <c r="B90" s="26" t="str">
        <f>IF(C90="","x",SUM(COUNT($B$3:B89)+1))</f>
        <v>x</v>
      </c>
      <c r="C90" s="27"/>
      <c r="D90" s="28"/>
      <c r="E90" s="29"/>
      <c r="F90" s="30"/>
      <c r="G90" s="31"/>
      <c r="H90" s="31"/>
      <c r="I90" s="38"/>
      <c r="J90" s="62"/>
      <c r="K90" s="37"/>
      <c r="L90" s="36" t="str">
        <f t="shared" si="29"/>
        <v/>
      </c>
      <c r="M90" s="34" t="str">
        <f t="shared" si="30"/>
        <v/>
      </c>
      <c r="CN90" s="4"/>
      <c r="DC90" s="1">
        <f t="shared" ca="1" si="31"/>
        <v>94</v>
      </c>
      <c r="DD90" s="1" t="str">
        <f t="shared" si="10"/>
        <v/>
      </c>
      <c r="DE90" s="1" t="str">
        <f t="shared" si="11"/>
        <v/>
      </c>
      <c r="DG90" s="1">
        <f t="shared" ca="1" si="12"/>
        <v>2</v>
      </c>
      <c r="DH90" s="46" t="str">
        <f t="shared" si="13"/>
        <v/>
      </c>
      <c r="DI90" s="46" t="str">
        <f t="shared" si="14"/>
        <v/>
      </c>
      <c r="DK90" s="1">
        <f t="shared" ca="1" si="15"/>
        <v>2</v>
      </c>
      <c r="DL90" s="46" t="str">
        <f t="shared" si="16"/>
        <v/>
      </c>
      <c r="DM90" s="46" t="str">
        <f t="shared" si="17"/>
        <v/>
      </c>
      <c r="DO90" s="1">
        <v>3</v>
      </c>
      <c r="DP90" s="46" t="str">
        <f t="shared" si="18"/>
        <v/>
      </c>
      <c r="DQ90" s="46" t="str">
        <f t="shared" si="19"/>
        <v/>
      </c>
      <c r="DT90" s="46" t="str">
        <f t="shared" si="20"/>
        <v/>
      </c>
      <c r="DU90" s="46" t="str">
        <f t="shared" si="21"/>
        <v/>
      </c>
      <c r="DW90" s="46"/>
      <c r="DX90" s="46" t="str">
        <f t="shared" si="25"/>
        <v/>
      </c>
      <c r="DY90" s="46" t="str">
        <f t="shared" si="22"/>
        <v/>
      </c>
    </row>
    <row r="91" spans="1:129" ht="22" customHeight="1" x14ac:dyDescent="0.2">
      <c r="A91" s="25"/>
      <c r="B91" s="26" t="str">
        <f>IF(C91="","x",SUM(COUNT($B$3:B90)+1))</f>
        <v>x</v>
      </c>
      <c r="C91" s="27"/>
      <c r="D91" s="28"/>
      <c r="E91" s="29"/>
      <c r="F91" s="30"/>
      <c r="G91" s="31"/>
      <c r="H91" s="31"/>
      <c r="I91" s="38"/>
      <c r="J91" s="62"/>
      <c r="K91" s="37"/>
      <c r="L91" s="36" t="str">
        <f t="shared" si="29"/>
        <v/>
      </c>
      <c r="M91" s="34" t="str">
        <f t="shared" si="30"/>
        <v/>
      </c>
      <c r="CN91" s="4"/>
      <c r="DC91" s="1">
        <f t="shared" ca="1" si="31"/>
        <v>52</v>
      </c>
      <c r="DD91" s="1" t="str">
        <f t="shared" si="10"/>
        <v/>
      </c>
      <c r="DE91" s="1" t="str">
        <f t="shared" si="11"/>
        <v/>
      </c>
      <c r="DG91" s="1">
        <f t="shared" ca="1" si="12"/>
        <v>3</v>
      </c>
      <c r="DH91" s="46" t="str">
        <f t="shared" si="13"/>
        <v/>
      </c>
      <c r="DI91" s="46" t="str">
        <f t="shared" si="14"/>
        <v/>
      </c>
      <c r="DK91" s="1">
        <f t="shared" ca="1" si="15"/>
        <v>2</v>
      </c>
      <c r="DL91" s="46" t="str">
        <f t="shared" si="16"/>
        <v/>
      </c>
      <c r="DM91" s="46" t="str">
        <f t="shared" si="17"/>
        <v/>
      </c>
      <c r="DO91" s="1">
        <v>3</v>
      </c>
      <c r="DP91" s="46" t="str">
        <f t="shared" si="18"/>
        <v/>
      </c>
      <c r="DQ91" s="46" t="str">
        <f t="shared" si="19"/>
        <v/>
      </c>
      <c r="DT91" s="46" t="str">
        <f t="shared" si="20"/>
        <v/>
      </c>
      <c r="DU91" s="46" t="str">
        <f t="shared" si="21"/>
        <v/>
      </c>
      <c r="DW91" s="46"/>
      <c r="DX91" s="46" t="str">
        <f t="shared" si="25"/>
        <v/>
      </c>
      <c r="DY91" s="46" t="str">
        <f t="shared" si="22"/>
        <v/>
      </c>
    </row>
    <row r="92" spans="1:129" ht="22" customHeight="1" x14ac:dyDescent="0.2">
      <c r="A92" s="25"/>
      <c r="B92" s="26" t="str">
        <f>IF(C92="","x",SUM(COUNT($B$3:B91)+1))</f>
        <v>x</v>
      </c>
      <c r="C92" s="27"/>
      <c r="D92" s="28"/>
      <c r="E92" s="29"/>
      <c r="F92" s="30"/>
      <c r="G92" s="31"/>
      <c r="H92" s="31"/>
      <c r="I92" s="38"/>
      <c r="J92" s="62"/>
      <c r="K92" s="37"/>
      <c r="L92" s="36" t="str">
        <f t="shared" si="29"/>
        <v/>
      </c>
      <c r="M92" s="34" t="str">
        <f t="shared" si="30"/>
        <v/>
      </c>
      <c r="CN92" s="4"/>
      <c r="DD92" s="1" t="str">
        <f t="shared" si="10"/>
        <v/>
      </c>
      <c r="DG92" s="1">
        <f t="shared" ca="1" si="12"/>
        <v>1</v>
      </c>
      <c r="DH92" s="46" t="str">
        <f t="shared" si="13"/>
        <v/>
      </c>
      <c r="DI92" s="46" t="str">
        <f t="shared" si="14"/>
        <v/>
      </c>
      <c r="DK92" s="1">
        <f t="shared" ca="1" si="15"/>
        <v>2</v>
      </c>
      <c r="DL92" s="46" t="str">
        <f t="shared" si="16"/>
        <v/>
      </c>
      <c r="DM92" s="46" t="str">
        <f t="shared" si="17"/>
        <v/>
      </c>
      <c r="DO92" s="1">
        <v>3</v>
      </c>
      <c r="DP92" s="46" t="str">
        <f t="shared" si="18"/>
        <v/>
      </c>
      <c r="DQ92" s="46" t="str">
        <f t="shared" si="19"/>
        <v/>
      </c>
      <c r="DT92" s="46" t="str">
        <f t="shared" si="20"/>
        <v/>
      </c>
      <c r="DU92" s="46" t="str">
        <f t="shared" si="21"/>
        <v/>
      </c>
      <c r="DW92" s="46"/>
      <c r="DX92" s="46" t="str">
        <f t="shared" si="25"/>
        <v/>
      </c>
      <c r="DY92" s="46" t="str">
        <f t="shared" si="22"/>
        <v/>
      </c>
    </row>
    <row r="93" spans="1:129" ht="22" customHeight="1" x14ac:dyDescent="0.2">
      <c r="A93" s="25"/>
      <c r="B93" s="26" t="str">
        <f>IF(C93="","x",SUM(COUNT($B$3:B92)+1))</f>
        <v>x</v>
      </c>
      <c r="C93" s="27"/>
      <c r="D93" s="28"/>
      <c r="E93" s="29"/>
      <c r="F93" s="30"/>
      <c r="G93" s="31"/>
      <c r="H93" s="31"/>
      <c r="I93" s="38"/>
      <c r="J93" s="62"/>
      <c r="K93" s="37"/>
      <c r="L93" s="36" t="str">
        <f t="shared" si="29"/>
        <v/>
      </c>
      <c r="M93" s="34" t="str">
        <f t="shared" si="30"/>
        <v/>
      </c>
      <c r="CN93" s="4"/>
    </row>
    <row r="94" spans="1:129" s="3" customFormat="1" ht="22" customHeight="1" x14ac:dyDescent="0.2">
      <c r="A94" s="25"/>
      <c r="B94" s="26" t="str">
        <f>IF(C94="","x",SUM(COUNT($B$3:B93)+1))</f>
        <v>x</v>
      </c>
      <c r="C94" s="27"/>
      <c r="D94" s="28"/>
      <c r="E94" s="29"/>
      <c r="F94" s="30"/>
      <c r="G94" s="31"/>
      <c r="H94" s="31"/>
      <c r="I94" s="38"/>
      <c r="J94" s="62"/>
      <c r="K94" s="37"/>
      <c r="L94" s="36" t="str">
        <f t="shared" si="29"/>
        <v/>
      </c>
      <c r="M94" s="34" t="str">
        <f t="shared" si="30"/>
        <v/>
      </c>
      <c r="N94" s="2"/>
      <c r="P94" s="2"/>
      <c r="CN94" s="2"/>
    </row>
    <row r="95" spans="1:129" ht="22" customHeight="1" x14ac:dyDescent="0.2">
      <c r="A95" s="25"/>
      <c r="B95" s="26" t="str">
        <f>IF(C95="","x",SUM(COUNT($B$3:B94)+1))</f>
        <v>x</v>
      </c>
      <c r="C95" s="27"/>
      <c r="D95" s="28"/>
      <c r="E95" s="29"/>
      <c r="F95" s="30"/>
      <c r="G95" s="31"/>
      <c r="H95" s="31"/>
      <c r="I95" s="38"/>
      <c r="J95" s="62"/>
      <c r="K95" s="37"/>
      <c r="L95" s="36" t="str">
        <f t="shared" si="29"/>
        <v/>
      </c>
      <c r="M95" s="34" t="str">
        <f t="shared" si="30"/>
        <v/>
      </c>
    </row>
    <row r="96" spans="1:129" ht="22" customHeight="1" x14ac:dyDescent="0.2">
      <c r="A96" s="25"/>
      <c r="B96" s="26" t="str">
        <f>IF(C96="","x",SUM(COUNT($B$3:B95)+1))</f>
        <v>x</v>
      </c>
      <c r="C96" s="27"/>
      <c r="D96" s="28"/>
      <c r="E96" s="29"/>
      <c r="F96" s="30"/>
      <c r="G96" s="31"/>
      <c r="H96" s="31"/>
      <c r="I96" s="38"/>
      <c r="J96" s="62"/>
      <c r="K96" s="37"/>
      <c r="L96" s="36" t="str">
        <f t="shared" si="29"/>
        <v/>
      </c>
      <c r="M96" s="34" t="str">
        <f t="shared" si="30"/>
        <v/>
      </c>
    </row>
    <row r="97" spans="1:133" ht="22" customHeight="1" x14ac:dyDescent="0.2">
      <c r="A97" s="25"/>
      <c r="B97" s="26" t="str">
        <f>IF(C97="","x",SUM(COUNT($B$3:B96)+1))</f>
        <v>x</v>
      </c>
      <c r="C97" s="27"/>
      <c r="D97" s="28"/>
      <c r="E97" s="29"/>
      <c r="F97" s="30"/>
      <c r="G97" s="31"/>
      <c r="H97" s="31"/>
      <c r="I97" s="38"/>
      <c r="J97" s="62"/>
      <c r="K97" s="37"/>
      <c r="L97" s="36" t="str">
        <f t="shared" si="29"/>
        <v/>
      </c>
      <c r="M97" s="34" t="str">
        <f t="shared" si="30"/>
        <v/>
      </c>
    </row>
    <row r="98" spans="1:133" ht="22" customHeight="1" x14ac:dyDescent="0.2">
      <c r="A98" s="25"/>
      <c r="B98" s="26" t="str">
        <f>IF(C98="","x",SUM(COUNT($B$3:B97)+1))</f>
        <v>x</v>
      </c>
      <c r="C98" s="27"/>
      <c r="D98" s="28"/>
      <c r="E98" s="29"/>
      <c r="F98" s="30"/>
      <c r="G98" s="31"/>
      <c r="H98" s="31"/>
      <c r="I98" s="38"/>
      <c r="J98" s="62"/>
      <c r="K98" s="37"/>
      <c r="L98" s="36" t="str">
        <f t="shared" si="29"/>
        <v/>
      </c>
      <c r="M98" s="34" t="str">
        <f t="shared" si="30"/>
        <v/>
      </c>
    </row>
    <row r="99" spans="1:133" ht="22" customHeight="1" x14ac:dyDescent="0.2">
      <c r="A99" s="25"/>
      <c r="B99" s="26" t="str">
        <f>IF(C99="","x",SUM(COUNT($B$3:B98)+1))</f>
        <v>x</v>
      </c>
      <c r="C99" s="27"/>
      <c r="D99" s="28"/>
      <c r="E99" s="29"/>
      <c r="F99" s="30"/>
      <c r="G99" s="31"/>
      <c r="H99" s="31"/>
      <c r="I99" s="38"/>
      <c r="J99" s="62"/>
      <c r="K99" s="37"/>
      <c r="L99" s="36" t="str">
        <f t="shared" si="29"/>
        <v/>
      </c>
      <c r="M99" s="34" t="str">
        <f t="shared" si="30"/>
        <v/>
      </c>
    </row>
    <row r="100" spans="1:133" ht="22" customHeight="1" x14ac:dyDescent="0.2">
      <c r="A100" s="25"/>
      <c r="B100" s="26" t="str">
        <f>IF(C100="","x",SUM(COUNT($B$3:B99)+1))</f>
        <v>x</v>
      </c>
      <c r="C100" s="27"/>
      <c r="D100" s="28"/>
      <c r="E100" s="29"/>
      <c r="F100" s="30"/>
      <c r="G100" s="31"/>
      <c r="H100" s="31"/>
      <c r="I100" s="38"/>
      <c r="J100" s="62"/>
      <c r="K100" s="37"/>
      <c r="L100" s="36" t="str">
        <f t="shared" si="29"/>
        <v/>
      </c>
      <c r="M100" s="34" t="str">
        <f t="shared" si="30"/>
        <v/>
      </c>
    </row>
    <row r="101" spans="1:133" ht="22" customHeight="1" x14ac:dyDescent="0.2">
      <c r="A101" s="25"/>
      <c r="B101" s="26" t="str">
        <f>IF(C101="","x",SUM(COUNT($B$3:B100)+1))</f>
        <v>x</v>
      </c>
      <c r="C101" s="27"/>
      <c r="D101" s="28"/>
      <c r="E101" s="29"/>
      <c r="F101" s="30"/>
      <c r="G101" s="31"/>
      <c r="H101" s="31"/>
      <c r="I101" s="38"/>
      <c r="J101" s="62"/>
      <c r="K101" s="37"/>
      <c r="L101" s="36" t="str">
        <f t="shared" si="29"/>
        <v/>
      </c>
      <c r="M101" s="34" t="str">
        <f t="shared" si="30"/>
        <v/>
      </c>
    </row>
    <row r="102" spans="1:133" ht="22" customHeight="1" x14ac:dyDescent="0.2">
      <c r="A102" s="25"/>
      <c r="B102" s="26" t="str">
        <f>IF(C102="","x",SUM(COUNT($B$3:B101)+1))</f>
        <v>x</v>
      </c>
      <c r="C102" s="27"/>
      <c r="D102" s="28"/>
      <c r="E102" s="29"/>
      <c r="F102" s="30"/>
      <c r="G102" s="31"/>
      <c r="H102" s="31"/>
      <c r="I102" s="38"/>
      <c r="J102" s="62"/>
      <c r="K102" s="37"/>
      <c r="L102" s="36" t="str">
        <f t="shared" si="29"/>
        <v/>
      </c>
      <c r="M102" s="34" t="str">
        <f t="shared" si="30"/>
        <v/>
      </c>
    </row>
    <row r="103" spans="1:133" ht="22" customHeight="1" x14ac:dyDescent="0.2">
      <c r="A103" s="25"/>
      <c r="B103" s="26" t="str">
        <f>IF(C103="","x",SUM(COUNT($B$3:B102)+1))</f>
        <v>x</v>
      </c>
      <c r="C103" s="27"/>
      <c r="D103" s="28"/>
      <c r="E103" s="29"/>
      <c r="F103" s="30"/>
      <c r="G103" s="31"/>
      <c r="H103" s="31"/>
      <c r="I103" s="38"/>
      <c r="J103" s="62"/>
      <c r="K103" s="37"/>
      <c r="L103" s="36" t="str">
        <f t="shared" si="29"/>
        <v/>
      </c>
      <c r="M103" s="34" t="str">
        <f t="shared" si="30"/>
        <v/>
      </c>
    </row>
    <row r="104" spans="1:133" ht="22" customHeight="1" x14ac:dyDescent="0.2">
      <c r="A104" s="25"/>
      <c r="B104" s="26" t="str">
        <f>IF(C104="","x",SUM(COUNT($B$3:B103)+1))</f>
        <v>x</v>
      </c>
      <c r="C104" s="27"/>
      <c r="D104" s="28"/>
      <c r="E104" s="29"/>
      <c r="F104" s="30"/>
      <c r="G104" s="31"/>
      <c r="H104" s="31"/>
      <c r="I104" s="38"/>
      <c r="J104" s="62"/>
      <c r="K104" s="37"/>
      <c r="L104" s="36" t="str">
        <f t="shared" si="29"/>
        <v/>
      </c>
      <c r="M104" s="34" t="str">
        <f t="shared" si="30"/>
        <v/>
      </c>
    </row>
    <row r="105" spans="1:133" ht="22" customHeight="1" x14ac:dyDescent="0.2">
      <c r="A105" s="25"/>
      <c r="B105" s="26" t="str">
        <f>IF(C105="","x",SUM(COUNT($B$3:B104)+1))</f>
        <v>x</v>
      </c>
      <c r="C105" s="27"/>
      <c r="D105" s="28"/>
      <c r="E105" s="29"/>
      <c r="F105" s="30"/>
      <c r="G105" s="31"/>
      <c r="H105" s="31"/>
      <c r="I105" s="38"/>
      <c r="J105" s="62"/>
      <c r="K105" s="37"/>
      <c r="L105" s="36" t="str">
        <f t="shared" si="29"/>
        <v/>
      </c>
      <c r="M105" s="34" t="str">
        <f t="shared" si="30"/>
        <v/>
      </c>
    </row>
    <row r="106" spans="1:133" ht="22" customHeight="1" x14ac:dyDescent="0.2">
      <c r="A106" s="25"/>
      <c r="B106" s="26" t="str">
        <f>IF(C106="","x",SUM(COUNT($B$3:B105)+1))</f>
        <v>x</v>
      </c>
      <c r="C106" s="27"/>
      <c r="D106" s="28"/>
      <c r="E106" s="29"/>
      <c r="F106" s="30"/>
      <c r="G106" s="31"/>
      <c r="H106" s="31"/>
      <c r="I106" s="38"/>
      <c r="J106" s="62"/>
      <c r="K106" s="37"/>
      <c r="L106" s="36" t="str">
        <f t="shared" si="29"/>
        <v/>
      </c>
      <c r="M106" s="34" t="str">
        <f t="shared" si="30"/>
        <v/>
      </c>
    </row>
    <row r="107" spans="1:133" ht="22" customHeight="1" x14ac:dyDescent="0.2">
      <c r="A107" s="25"/>
      <c r="B107" s="26" t="str">
        <f>IF(C107="","x",SUM(COUNT($B$3:B106)+1))</f>
        <v>x</v>
      </c>
      <c r="C107" s="27"/>
      <c r="D107" s="28"/>
      <c r="E107" s="29"/>
      <c r="F107" s="30"/>
      <c r="G107" s="31"/>
      <c r="H107" s="31"/>
      <c r="I107" s="38"/>
      <c r="J107" s="62"/>
      <c r="K107" s="37"/>
      <c r="L107" s="36" t="str">
        <f t="shared" si="29"/>
        <v/>
      </c>
      <c r="M107" s="34" t="str">
        <f t="shared" si="30"/>
        <v/>
      </c>
    </row>
    <row r="108" spans="1:133" s="4" customFormat="1" ht="22" customHeight="1" x14ac:dyDescent="0.2">
      <c r="A108" s="25"/>
      <c r="B108" s="26" t="str">
        <f>IF(C108="","x",SUM(COUNT($B$3:B107)+1))</f>
        <v>x</v>
      </c>
      <c r="C108" s="27"/>
      <c r="D108" s="28"/>
      <c r="E108" s="29"/>
      <c r="F108" s="30"/>
      <c r="G108" s="31"/>
      <c r="H108" s="31"/>
      <c r="I108" s="38"/>
      <c r="J108" s="62"/>
      <c r="K108" s="37"/>
      <c r="L108" s="36" t="str">
        <f t="shared" si="29"/>
        <v/>
      </c>
      <c r="M108" s="34" t="str">
        <f t="shared" si="30"/>
        <v/>
      </c>
      <c r="O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</row>
    <row r="109" spans="1:133" s="4" customFormat="1" ht="22" customHeight="1" x14ac:dyDescent="0.2">
      <c r="A109" s="25"/>
      <c r="B109" s="26" t="str">
        <f>IF(C109="","x",SUM(COUNT($B$3:B108)+1))</f>
        <v>x</v>
      </c>
      <c r="C109" s="27"/>
      <c r="D109" s="28"/>
      <c r="E109" s="29"/>
      <c r="F109" s="30"/>
      <c r="G109" s="31"/>
      <c r="H109" s="31"/>
      <c r="I109" s="38"/>
      <c r="J109" s="62"/>
      <c r="K109" s="37"/>
      <c r="L109" s="36" t="str">
        <f t="shared" si="29"/>
        <v/>
      </c>
      <c r="M109" s="34" t="str">
        <f t="shared" si="30"/>
        <v/>
      </c>
      <c r="O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</row>
    <row r="110" spans="1:133" s="4" customFormat="1" ht="22" customHeight="1" x14ac:dyDescent="0.2">
      <c r="A110" s="25"/>
      <c r="B110" s="26" t="str">
        <f>IF(C110="","x",SUM(COUNT($B$3:B109)+1))</f>
        <v>x</v>
      </c>
      <c r="C110" s="27"/>
      <c r="D110" s="28"/>
      <c r="E110" s="29"/>
      <c r="F110" s="30"/>
      <c r="G110" s="31"/>
      <c r="H110" s="31"/>
      <c r="I110" s="38"/>
      <c r="J110" s="62"/>
      <c r="K110" s="37"/>
      <c r="L110" s="36" t="str">
        <f t="shared" si="29"/>
        <v/>
      </c>
      <c r="M110" s="34" t="str">
        <f t="shared" si="30"/>
        <v/>
      </c>
      <c r="O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</row>
    <row r="111" spans="1:133" s="4" customFormat="1" ht="22" customHeight="1" x14ac:dyDescent="0.2">
      <c r="A111" s="25"/>
      <c r="B111" s="26" t="str">
        <f>IF(C111="","x",SUM(COUNT($B$3:B110)+1))</f>
        <v>x</v>
      </c>
      <c r="C111" s="27"/>
      <c r="D111" s="28"/>
      <c r="E111" s="29"/>
      <c r="F111" s="30"/>
      <c r="G111" s="31"/>
      <c r="H111" s="31"/>
      <c r="I111" s="38"/>
      <c r="J111" s="62"/>
      <c r="K111" s="37"/>
      <c r="L111" s="36" t="str">
        <f t="shared" si="29"/>
        <v/>
      </c>
      <c r="M111" s="34" t="str">
        <f t="shared" si="30"/>
        <v/>
      </c>
      <c r="O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</row>
    <row r="112" spans="1:133" s="4" customFormat="1" ht="22" customHeight="1" x14ac:dyDescent="0.2">
      <c r="A112" s="25"/>
      <c r="B112" s="26" t="str">
        <f>IF(C112="","x",SUM(COUNT($B$3:B111)+1))</f>
        <v>x</v>
      </c>
      <c r="C112" s="27"/>
      <c r="D112" s="28"/>
      <c r="E112" s="29"/>
      <c r="F112" s="30"/>
      <c r="G112" s="31"/>
      <c r="H112" s="31"/>
      <c r="I112" s="38"/>
      <c r="J112" s="62"/>
      <c r="K112" s="37"/>
      <c r="L112" s="36" t="str">
        <f t="shared" si="29"/>
        <v/>
      </c>
      <c r="M112" s="34" t="str">
        <f t="shared" si="30"/>
        <v/>
      </c>
      <c r="O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</row>
    <row r="113" spans="1:133" s="4" customFormat="1" ht="22" customHeight="1" x14ac:dyDescent="0.2">
      <c r="A113" s="25"/>
      <c r="B113" s="26" t="str">
        <f>IF(C113="","x",SUM(COUNT($B$3:B112)+1))</f>
        <v>x</v>
      </c>
      <c r="C113" s="27"/>
      <c r="D113" s="28"/>
      <c r="E113" s="29"/>
      <c r="F113" s="30"/>
      <c r="G113" s="31"/>
      <c r="H113" s="31"/>
      <c r="I113" s="38"/>
      <c r="J113" s="62"/>
      <c r="K113" s="37"/>
      <c r="L113" s="36" t="str">
        <f t="shared" si="29"/>
        <v/>
      </c>
      <c r="M113" s="34" t="str">
        <f t="shared" si="30"/>
        <v/>
      </c>
      <c r="O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</row>
    <row r="114" spans="1:133" s="4" customFormat="1" ht="22" customHeight="1" x14ac:dyDescent="0.2">
      <c r="A114" s="25"/>
      <c r="B114" s="26" t="str">
        <f>IF(C114="","x",SUM(COUNT($B$3:B113)+1))</f>
        <v>x</v>
      </c>
      <c r="C114" s="27"/>
      <c r="D114" s="28"/>
      <c r="E114" s="29"/>
      <c r="F114" s="30"/>
      <c r="G114" s="31"/>
      <c r="H114" s="31"/>
      <c r="I114" s="38"/>
      <c r="J114" s="62"/>
      <c r="K114" s="37"/>
      <c r="L114" s="36" t="str">
        <f t="shared" si="29"/>
        <v/>
      </c>
      <c r="M114" s="34" t="str">
        <f t="shared" si="30"/>
        <v/>
      </c>
      <c r="O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</row>
    <row r="115" spans="1:133" s="4" customFormat="1" ht="22" customHeight="1" x14ac:dyDescent="0.2">
      <c r="A115" s="25"/>
      <c r="B115" s="26" t="str">
        <f>IF(C115="","x",SUM(COUNT($B$3:B114)+1))</f>
        <v>x</v>
      </c>
      <c r="C115" s="27"/>
      <c r="D115" s="28"/>
      <c r="E115" s="29"/>
      <c r="F115" s="30"/>
      <c r="G115" s="31"/>
      <c r="H115" s="31"/>
      <c r="I115" s="38"/>
      <c r="J115" s="62"/>
      <c r="K115" s="37"/>
      <c r="L115" s="36" t="str">
        <f t="shared" si="29"/>
        <v/>
      </c>
      <c r="M115" s="34" t="str">
        <f t="shared" si="30"/>
        <v/>
      </c>
      <c r="O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</row>
    <row r="116" spans="1:133" s="4" customFormat="1" ht="22" customHeight="1" x14ac:dyDescent="0.2">
      <c r="A116" s="25"/>
      <c r="B116" s="26" t="str">
        <f>IF(C116="","x",SUM(COUNT($B$3:B115)+1))</f>
        <v>x</v>
      </c>
      <c r="C116" s="27"/>
      <c r="D116" s="28"/>
      <c r="E116" s="29"/>
      <c r="F116" s="30"/>
      <c r="G116" s="31"/>
      <c r="H116" s="31"/>
      <c r="I116" s="38"/>
      <c r="J116" s="62"/>
      <c r="K116" s="37"/>
      <c r="L116" s="36" t="str">
        <f t="shared" si="29"/>
        <v/>
      </c>
      <c r="M116" s="34" t="str">
        <f t="shared" si="30"/>
        <v/>
      </c>
      <c r="O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</row>
    <row r="117" spans="1:133" s="4" customFormat="1" ht="22" customHeight="1" x14ac:dyDescent="0.2">
      <c r="A117" s="25"/>
      <c r="B117" s="26" t="str">
        <f>IF(C117="","x",SUM(COUNT($B$3:B116)+1))</f>
        <v>x</v>
      </c>
      <c r="C117" s="27"/>
      <c r="D117" s="28"/>
      <c r="E117" s="29"/>
      <c r="F117" s="30"/>
      <c r="G117" s="31"/>
      <c r="H117" s="31"/>
      <c r="I117" s="38"/>
      <c r="J117" s="62"/>
      <c r="K117" s="37"/>
      <c r="L117" s="36" t="str">
        <f t="shared" si="29"/>
        <v/>
      </c>
      <c r="M117" s="34" t="str">
        <f t="shared" si="30"/>
        <v/>
      </c>
      <c r="O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</row>
    <row r="118" spans="1:133" s="4" customFormat="1" ht="22" customHeight="1" x14ac:dyDescent="0.2">
      <c r="A118" s="25"/>
      <c r="B118" s="26" t="str">
        <f>IF(C118="","x",SUM(COUNT($B$3:B117)+1))</f>
        <v>x</v>
      </c>
      <c r="C118" s="27"/>
      <c r="D118" s="28"/>
      <c r="E118" s="29"/>
      <c r="F118" s="30"/>
      <c r="G118" s="31"/>
      <c r="H118" s="31"/>
      <c r="I118" s="38"/>
      <c r="J118" s="62"/>
      <c r="K118" s="37"/>
      <c r="L118" s="36" t="str">
        <f t="shared" si="29"/>
        <v/>
      </c>
      <c r="M118" s="34" t="str">
        <f t="shared" si="30"/>
        <v/>
      </c>
      <c r="O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</row>
    <row r="119" spans="1:133" s="4" customFormat="1" ht="22" customHeight="1" x14ac:dyDescent="0.2">
      <c r="A119" s="25"/>
      <c r="B119" s="26" t="str">
        <f>IF(C119="","x",SUM(COUNT($B$3:B118)+1))</f>
        <v>x</v>
      </c>
      <c r="C119" s="27"/>
      <c r="D119" s="28"/>
      <c r="E119" s="29"/>
      <c r="F119" s="30"/>
      <c r="G119" s="31"/>
      <c r="H119" s="31"/>
      <c r="I119" s="38"/>
      <c r="J119" s="62"/>
      <c r="K119" s="37"/>
      <c r="L119" s="36" t="str">
        <f t="shared" si="29"/>
        <v/>
      </c>
      <c r="M119" s="34" t="str">
        <f t="shared" si="30"/>
        <v/>
      </c>
      <c r="O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</row>
    <row r="120" spans="1:133" s="4" customFormat="1" ht="22" customHeight="1" x14ac:dyDescent="0.2">
      <c r="A120" s="25"/>
      <c r="B120" s="26" t="str">
        <f>IF(C120="","x",SUM(COUNT($B$3:B119)+1))</f>
        <v>x</v>
      </c>
      <c r="C120" s="27"/>
      <c r="D120" s="28"/>
      <c r="E120" s="29"/>
      <c r="F120" s="30"/>
      <c r="G120" s="31"/>
      <c r="H120" s="31"/>
      <c r="I120" s="38"/>
      <c r="J120" s="62"/>
      <c r="K120" s="37"/>
      <c r="L120" s="36" t="str">
        <f t="shared" si="29"/>
        <v/>
      </c>
      <c r="M120" s="34" t="str">
        <f t="shared" si="30"/>
        <v/>
      </c>
      <c r="O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</row>
    <row r="121" spans="1:133" s="4" customFormat="1" ht="22" customHeight="1" x14ac:dyDescent="0.2">
      <c r="A121" s="25"/>
      <c r="B121" s="26" t="str">
        <f>IF(C121="","x",SUM(COUNT($B$3:B120)+1))</f>
        <v>x</v>
      </c>
      <c r="C121" s="27"/>
      <c r="D121" s="28"/>
      <c r="E121" s="29"/>
      <c r="F121" s="30"/>
      <c r="G121" s="31"/>
      <c r="H121" s="31"/>
      <c r="I121" s="38"/>
      <c r="J121" s="62"/>
      <c r="K121" s="37"/>
      <c r="L121" s="36" t="str">
        <f t="shared" si="29"/>
        <v/>
      </c>
      <c r="M121" s="34" t="str">
        <f t="shared" si="30"/>
        <v/>
      </c>
      <c r="O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</row>
    <row r="122" spans="1:133" s="4" customFormat="1" ht="22" customHeight="1" x14ac:dyDescent="0.2">
      <c r="A122" s="25"/>
      <c r="B122" s="26" t="str">
        <f>IF(C122="","x",SUM(COUNT($B$3:B121)+1))</f>
        <v>x</v>
      </c>
      <c r="C122" s="27"/>
      <c r="D122" s="28"/>
      <c r="E122" s="29"/>
      <c r="F122" s="30"/>
      <c r="G122" s="31"/>
      <c r="H122" s="31"/>
      <c r="I122" s="38"/>
      <c r="J122" s="62"/>
      <c r="K122" s="37"/>
      <c r="L122" s="36" t="str">
        <f t="shared" si="29"/>
        <v/>
      </c>
      <c r="M122" s="34" t="str">
        <f t="shared" si="30"/>
        <v/>
      </c>
      <c r="O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</row>
    <row r="123" spans="1:133" s="4" customFormat="1" ht="22" customHeight="1" x14ac:dyDescent="0.2">
      <c r="A123" s="25"/>
      <c r="B123" s="26" t="str">
        <f>IF(C123="","x",SUM(COUNT($B$3:B122)+1))</f>
        <v>x</v>
      </c>
      <c r="C123" s="27"/>
      <c r="D123" s="28"/>
      <c r="E123" s="29"/>
      <c r="F123" s="30"/>
      <c r="G123" s="31"/>
      <c r="H123" s="31"/>
      <c r="I123" s="38"/>
      <c r="J123" s="62"/>
      <c r="K123" s="37"/>
      <c r="L123" s="36" t="str">
        <f t="shared" si="29"/>
        <v/>
      </c>
      <c r="M123" s="34" t="str">
        <f t="shared" si="30"/>
        <v/>
      </c>
      <c r="O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</row>
    <row r="124" spans="1:133" s="4" customFormat="1" ht="22" customHeight="1" x14ac:dyDescent="0.2">
      <c r="A124" s="25"/>
      <c r="B124" s="26" t="str">
        <f>IF(C124="","x",SUM(COUNT($B$3:B123)+1))</f>
        <v>x</v>
      </c>
      <c r="C124" s="27"/>
      <c r="D124" s="28"/>
      <c r="E124" s="29"/>
      <c r="F124" s="30"/>
      <c r="G124" s="31"/>
      <c r="H124" s="31"/>
      <c r="I124" s="38"/>
      <c r="J124" s="62"/>
      <c r="K124" s="37"/>
      <c r="L124" s="36" t="str">
        <f t="shared" si="29"/>
        <v/>
      </c>
      <c r="M124" s="34" t="str">
        <f t="shared" si="30"/>
        <v/>
      </c>
      <c r="O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</row>
    <row r="125" spans="1:133" s="4" customFormat="1" ht="22" customHeight="1" x14ac:dyDescent="0.2">
      <c r="A125" s="25"/>
      <c r="B125" s="26" t="str">
        <f>IF(C125="","x",SUM(COUNT($B$3:B124)+1))</f>
        <v>x</v>
      </c>
      <c r="C125" s="27"/>
      <c r="D125" s="28"/>
      <c r="E125" s="29"/>
      <c r="F125" s="30"/>
      <c r="G125" s="31"/>
      <c r="H125" s="31"/>
      <c r="I125" s="38"/>
      <c r="J125" s="62"/>
      <c r="K125" s="37"/>
      <c r="L125" s="36" t="str">
        <f t="shared" si="29"/>
        <v/>
      </c>
      <c r="M125" s="34" t="str">
        <f t="shared" si="30"/>
        <v/>
      </c>
      <c r="O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</row>
    <row r="126" spans="1:133" s="4" customFormat="1" ht="22" customHeight="1" x14ac:dyDescent="0.2">
      <c r="A126" s="25"/>
      <c r="B126" s="26" t="str">
        <f>IF(C126="","x",SUM(COUNT($B$3:B125)+1))</f>
        <v>x</v>
      </c>
      <c r="C126" s="27"/>
      <c r="D126" s="28"/>
      <c r="E126" s="29"/>
      <c r="F126" s="30"/>
      <c r="G126" s="31"/>
      <c r="H126" s="31"/>
      <c r="I126" s="38"/>
      <c r="J126" s="62"/>
      <c r="K126" s="37"/>
      <c r="L126" s="36" t="str">
        <f t="shared" si="29"/>
        <v/>
      </c>
      <c r="M126" s="34" t="str">
        <f t="shared" si="30"/>
        <v/>
      </c>
      <c r="O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</row>
    <row r="127" spans="1:133" s="4" customFormat="1" ht="22" customHeight="1" x14ac:dyDescent="0.2">
      <c r="A127" s="25"/>
      <c r="B127" s="26" t="str">
        <f>IF(C127="","x",SUM(COUNT($B$3:B126)+1))</f>
        <v>x</v>
      </c>
      <c r="C127" s="27"/>
      <c r="D127" s="28"/>
      <c r="E127" s="29"/>
      <c r="F127" s="30"/>
      <c r="G127" s="31"/>
      <c r="H127" s="31"/>
      <c r="I127" s="38"/>
      <c r="J127" s="62"/>
      <c r="K127" s="37"/>
      <c r="L127" s="36" t="str">
        <f t="shared" si="29"/>
        <v/>
      </c>
      <c r="M127" s="34" t="str">
        <f t="shared" si="30"/>
        <v/>
      </c>
      <c r="O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</row>
    <row r="128" spans="1:133" s="4" customFormat="1" ht="22" customHeight="1" x14ac:dyDescent="0.2">
      <c r="A128" s="25"/>
      <c r="B128" s="26" t="str">
        <f>IF(C128="","x",SUM(COUNT($B$3:B127)+1))</f>
        <v>x</v>
      </c>
      <c r="C128" s="27"/>
      <c r="D128" s="28"/>
      <c r="E128" s="29"/>
      <c r="F128" s="30"/>
      <c r="G128" s="31"/>
      <c r="H128" s="31"/>
      <c r="I128" s="38"/>
      <c r="J128" s="62"/>
      <c r="K128" s="37"/>
      <c r="L128" s="36" t="str">
        <f t="shared" si="29"/>
        <v/>
      </c>
      <c r="M128" s="34" t="str">
        <f t="shared" si="30"/>
        <v/>
      </c>
      <c r="O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</row>
    <row r="129" spans="1:133" s="4" customFormat="1" ht="22" customHeight="1" x14ac:dyDescent="0.2">
      <c r="A129" s="25"/>
      <c r="B129" s="26" t="str">
        <f>IF(C129="","x",SUM(COUNT($B$3:B128)+1))</f>
        <v>x</v>
      </c>
      <c r="C129" s="27"/>
      <c r="D129" s="28"/>
      <c r="E129" s="29"/>
      <c r="F129" s="30"/>
      <c r="G129" s="31"/>
      <c r="H129" s="31"/>
      <c r="I129" s="38"/>
      <c r="J129" s="62"/>
      <c r="K129" s="37"/>
      <c r="L129" s="36" t="str">
        <f t="shared" si="29"/>
        <v/>
      </c>
      <c r="M129" s="34" t="str">
        <f t="shared" si="30"/>
        <v/>
      </c>
      <c r="O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</row>
    <row r="130" spans="1:133" s="4" customFormat="1" ht="22" customHeight="1" x14ac:dyDescent="0.2">
      <c r="A130" s="25"/>
      <c r="B130" s="26" t="str">
        <f>IF(C130="","x",SUM(COUNT($B$3:B129)+1))</f>
        <v>x</v>
      </c>
      <c r="C130" s="27"/>
      <c r="D130" s="28"/>
      <c r="E130" s="29"/>
      <c r="F130" s="30"/>
      <c r="G130" s="31"/>
      <c r="H130" s="31"/>
      <c r="I130" s="38"/>
      <c r="J130" s="62"/>
      <c r="K130" s="37"/>
      <c r="L130" s="36" t="str">
        <f t="shared" si="29"/>
        <v/>
      </c>
      <c r="M130" s="34" t="str">
        <f t="shared" si="30"/>
        <v/>
      </c>
      <c r="O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</row>
    <row r="131" spans="1:133" s="4" customFormat="1" ht="22" customHeight="1" x14ac:dyDescent="0.2">
      <c r="A131" s="25"/>
      <c r="B131" s="26" t="str">
        <f>IF(C131="","x",SUM(COUNT($B$3:B130)+1))</f>
        <v>x</v>
      </c>
      <c r="C131" s="27"/>
      <c r="D131" s="28"/>
      <c r="E131" s="29"/>
      <c r="F131" s="30"/>
      <c r="G131" s="31"/>
      <c r="H131" s="31"/>
      <c r="I131" s="38"/>
      <c r="J131" s="62"/>
      <c r="K131" s="37"/>
      <c r="L131" s="36" t="str">
        <f t="shared" ref="L131:L162" si="32">IF(E131="","",SUM(E131:K131))</f>
        <v/>
      </c>
      <c r="M131" s="34" t="str">
        <f t="shared" si="30"/>
        <v/>
      </c>
      <c r="O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</row>
    <row r="132" spans="1:133" s="4" customFormat="1" ht="22" customHeight="1" x14ac:dyDescent="0.2">
      <c r="A132" s="25"/>
      <c r="B132" s="26" t="str">
        <f>IF(C132="","x",SUM(COUNT($B$3:B131)+1))</f>
        <v>x</v>
      </c>
      <c r="C132" s="27"/>
      <c r="D132" s="28"/>
      <c r="E132" s="29"/>
      <c r="F132" s="30"/>
      <c r="G132" s="31"/>
      <c r="H132" s="31"/>
      <c r="I132" s="38"/>
      <c r="J132" s="62"/>
      <c r="K132" s="37"/>
      <c r="L132" s="36" t="str">
        <f t="shared" si="32"/>
        <v/>
      </c>
      <c r="M132" s="34" t="str">
        <f t="shared" ref="M132:M162" si="33">IF(E132="","",M131-L132)</f>
        <v/>
      </c>
      <c r="O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</row>
    <row r="133" spans="1:133" s="4" customFormat="1" ht="22" customHeight="1" x14ac:dyDescent="0.2">
      <c r="A133" s="25"/>
      <c r="B133" s="26" t="str">
        <f>IF(C133="","x",SUM(COUNT($B$3:B132)+1))</f>
        <v>x</v>
      </c>
      <c r="C133" s="27"/>
      <c r="D133" s="28"/>
      <c r="E133" s="29"/>
      <c r="F133" s="30"/>
      <c r="G133" s="31"/>
      <c r="H133" s="31"/>
      <c r="I133" s="38"/>
      <c r="J133" s="62"/>
      <c r="K133" s="37"/>
      <c r="L133" s="36" t="str">
        <f t="shared" si="32"/>
        <v/>
      </c>
      <c r="M133" s="34" t="str">
        <f t="shared" si="33"/>
        <v/>
      </c>
      <c r="O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</row>
    <row r="134" spans="1:133" s="4" customFormat="1" ht="22" customHeight="1" x14ac:dyDescent="0.2">
      <c r="A134" s="25"/>
      <c r="B134" s="26" t="str">
        <f>IF(C134="","x",SUM(COUNT($B$3:B133)+1))</f>
        <v>x</v>
      </c>
      <c r="C134" s="27"/>
      <c r="D134" s="28"/>
      <c r="E134" s="29"/>
      <c r="F134" s="30"/>
      <c r="G134" s="31"/>
      <c r="H134" s="31"/>
      <c r="I134" s="38"/>
      <c r="J134" s="62"/>
      <c r="K134" s="37"/>
      <c r="L134" s="36" t="str">
        <f t="shared" si="32"/>
        <v/>
      </c>
      <c r="M134" s="34" t="str">
        <f t="shared" si="33"/>
        <v/>
      </c>
      <c r="O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</row>
    <row r="135" spans="1:133" s="4" customFormat="1" ht="22" customHeight="1" x14ac:dyDescent="0.2">
      <c r="A135" s="25"/>
      <c r="B135" s="26" t="str">
        <f>IF(C135="","x",SUM(COUNT($B$3:B134)+1))</f>
        <v>x</v>
      </c>
      <c r="C135" s="27"/>
      <c r="D135" s="28"/>
      <c r="E135" s="29"/>
      <c r="F135" s="30"/>
      <c r="G135" s="31"/>
      <c r="H135" s="31"/>
      <c r="I135" s="38"/>
      <c r="J135" s="62"/>
      <c r="K135" s="37"/>
      <c r="L135" s="36" t="str">
        <f t="shared" si="32"/>
        <v/>
      </c>
      <c r="M135" s="34" t="str">
        <f t="shared" si="33"/>
        <v/>
      </c>
      <c r="O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</row>
    <row r="136" spans="1:133" s="4" customFormat="1" ht="22" customHeight="1" x14ac:dyDescent="0.2">
      <c r="A136" s="25"/>
      <c r="B136" s="26" t="str">
        <f>IF(C136="","x",SUM(COUNT($B$3:B135)+1))</f>
        <v>x</v>
      </c>
      <c r="C136" s="27"/>
      <c r="D136" s="28"/>
      <c r="E136" s="29"/>
      <c r="F136" s="30"/>
      <c r="G136" s="31"/>
      <c r="H136" s="31"/>
      <c r="I136" s="38"/>
      <c r="J136" s="62"/>
      <c r="K136" s="37"/>
      <c r="L136" s="36" t="str">
        <f t="shared" si="32"/>
        <v/>
      </c>
      <c r="M136" s="34" t="str">
        <f t="shared" si="33"/>
        <v/>
      </c>
      <c r="O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</row>
    <row r="137" spans="1:133" s="4" customFormat="1" ht="22" customHeight="1" x14ac:dyDescent="0.2">
      <c r="A137" s="25"/>
      <c r="B137" s="26" t="str">
        <f>IF(C137="","x",SUM(COUNT($B$3:B136)+1))</f>
        <v>x</v>
      </c>
      <c r="C137" s="27"/>
      <c r="D137" s="28"/>
      <c r="E137" s="29"/>
      <c r="F137" s="30"/>
      <c r="G137" s="31"/>
      <c r="H137" s="31"/>
      <c r="I137" s="38"/>
      <c r="J137" s="62"/>
      <c r="K137" s="37"/>
      <c r="L137" s="36" t="str">
        <f t="shared" si="32"/>
        <v/>
      </c>
      <c r="M137" s="34" t="str">
        <f t="shared" si="33"/>
        <v/>
      </c>
      <c r="O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</row>
    <row r="138" spans="1:133" s="4" customFormat="1" ht="22" customHeight="1" x14ac:dyDescent="0.2">
      <c r="A138" s="25"/>
      <c r="B138" s="26" t="str">
        <f>IF(C138="","x",SUM(COUNT($B$3:B137)+1))</f>
        <v>x</v>
      </c>
      <c r="C138" s="27"/>
      <c r="D138" s="28"/>
      <c r="E138" s="29"/>
      <c r="F138" s="30"/>
      <c r="G138" s="31"/>
      <c r="H138" s="31"/>
      <c r="I138" s="38"/>
      <c r="J138" s="62"/>
      <c r="K138" s="37"/>
      <c r="L138" s="36" t="str">
        <f t="shared" si="32"/>
        <v/>
      </c>
      <c r="M138" s="34" t="str">
        <f t="shared" si="33"/>
        <v/>
      </c>
      <c r="O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</row>
    <row r="139" spans="1:133" s="4" customFormat="1" ht="22" customHeight="1" x14ac:dyDescent="0.2">
      <c r="A139" s="25"/>
      <c r="B139" s="26" t="str">
        <f>IF(C139="","x",SUM(COUNT($B$3:B138)+1))</f>
        <v>x</v>
      </c>
      <c r="C139" s="27"/>
      <c r="D139" s="28"/>
      <c r="E139" s="29"/>
      <c r="F139" s="30"/>
      <c r="G139" s="31"/>
      <c r="H139" s="31"/>
      <c r="I139" s="38"/>
      <c r="J139" s="62"/>
      <c r="K139" s="37"/>
      <c r="L139" s="36" t="str">
        <f t="shared" si="32"/>
        <v/>
      </c>
      <c r="M139" s="34" t="str">
        <f t="shared" si="33"/>
        <v/>
      </c>
      <c r="O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</row>
    <row r="140" spans="1:133" s="4" customFormat="1" ht="22" customHeight="1" x14ac:dyDescent="0.2">
      <c r="A140" s="25"/>
      <c r="B140" s="26" t="str">
        <f>IF(C140="","x",SUM(COUNT($B$3:B139)+1))</f>
        <v>x</v>
      </c>
      <c r="C140" s="27"/>
      <c r="D140" s="28"/>
      <c r="E140" s="29"/>
      <c r="F140" s="30"/>
      <c r="G140" s="31"/>
      <c r="H140" s="31"/>
      <c r="I140" s="38"/>
      <c r="J140" s="62"/>
      <c r="K140" s="37"/>
      <c r="L140" s="36" t="str">
        <f t="shared" si="32"/>
        <v/>
      </c>
      <c r="M140" s="34" t="str">
        <f t="shared" si="33"/>
        <v/>
      </c>
      <c r="O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</row>
    <row r="141" spans="1:133" s="4" customFormat="1" ht="22" customHeight="1" x14ac:dyDescent="0.2">
      <c r="A141" s="25"/>
      <c r="B141" s="26" t="str">
        <f>IF(C141="","x",SUM(COUNT($B$3:B140)+1))</f>
        <v>x</v>
      </c>
      <c r="C141" s="27"/>
      <c r="D141" s="28"/>
      <c r="E141" s="29"/>
      <c r="F141" s="30"/>
      <c r="G141" s="31"/>
      <c r="H141" s="31"/>
      <c r="I141" s="38"/>
      <c r="J141" s="62"/>
      <c r="K141" s="37"/>
      <c r="L141" s="36" t="str">
        <f t="shared" si="32"/>
        <v/>
      </c>
      <c r="M141" s="34" t="str">
        <f t="shared" si="33"/>
        <v/>
      </c>
      <c r="O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</row>
    <row r="142" spans="1:133" s="4" customFormat="1" ht="22" customHeight="1" x14ac:dyDescent="0.2">
      <c r="A142" s="25"/>
      <c r="B142" s="26" t="str">
        <f>IF(C142="","x",SUM(COUNT($B$3:B141)+1))</f>
        <v>x</v>
      </c>
      <c r="C142" s="27"/>
      <c r="D142" s="28"/>
      <c r="E142" s="29"/>
      <c r="F142" s="30"/>
      <c r="G142" s="31"/>
      <c r="H142" s="31"/>
      <c r="I142" s="38"/>
      <c r="J142" s="62"/>
      <c r="K142" s="37"/>
      <c r="L142" s="36" t="str">
        <f t="shared" si="32"/>
        <v/>
      </c>
      <c r="M142" s="34" t="str">
        <f t="shared" si="33"/>
        <v/>
      </c>
      <c r="O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</row>
    <row r="143" spans="1:133" s="4" customFormat="1" ht="22" customHeight="1" x14ac:dyDescent="0.2">
      <c r="A143" s="25"/>
      <c r="B143" s="26" t="str">
        <f>IF(C143="","x",SUM(COUNT($B$3:B142)+1))</f>
        <v>x</v>
      </c>
      <c r="C143" s="27"/>
      <c r="D143" s="28"/>
      <c r="E143" s="29"/>
      <c r="F143" s="30"/>
      <c r="G143" s="31"/>
      <c r="H143" s="31"/>
      <c r="I143" s="38"/>
      <c r="J143" s="62"/>
      <c r="K143" s="37"/>
      <c r="L143" s="36" t="str">
        <f t="shared" si="32"/>
        <v/>
      </c>
      <c r="M143" s="34" t="str">
        <f t="shared" si="33"/>
        <v/>
      </c>
      <c r="O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</row>
    <row r="144" spans="1:133" s="4" customFormat="1" ht="22" customHeight="1" x14ac:dyDescent="0.2">
      <c r="A144" s="25"/>
      <c r="B144" s="26" t="str">
        <f>IF(C144="","x",SUM(COUNT($B$3:B143)+1))</f>
        <v>x</v>
      </c>
      <c r="C144" s="27"/>
      <c r="D144" s="28"/>
      <c r="E144" s="29"/>
      <c r="F144" s="30"/>
      <c r="G144" s="31"/>
      <c r="H144" s="31"/>
      <c r="I144" s="38"/>
      <c r="J144" s="62"/>
      <c r="K144" s="37"/>
      <c r="L144" s="36" t="str">
        <f t="shared" si="32"/>
        <v/>
      </c>
      <c r="M144" s="34" t="str">
        <f t="shared" si="33"/>
        <v/>
      </c>
      <c r="O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</row>
    <row r="145" spans="1:133" s="4" customFormat="1" ht="22" customHeight="1" x14ac:dyDescent="0.2">
      <c r="A145" s="25"/>
      <c r="B145" s="26" t="str">
        <f>IF(C145="","x",SUM(COUNT($B$3:B144)+1))</f>
        <v>x</v>
      </c>
      <c r="C145" s="27"/>
      <c r="D145" s="28"/>
      <c r="E145" s="29"/>
      <c r="F145" s="30"/>
      <c r="G145" s="31"/>
      <c r="H145" s="31"/>
      <c r="I145" s="38"/>
      <c r="J145" s="62"/>
      <c r="K145" s="37"/>
      <c r="L145" s="36" t="str">
        <f t="shared" si="32"/>
        <v/>
      </c>
      <c r="M145" s="34" t="str">
        <f t="shared" si="33"/>
        <v/>
      </c>
      <c r="O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</row>
    <row r="146" spans="1:133" s="4" customFormat="1" ht="22" customHeight="1" x14ac:dyDescent="0.2">
      <c r="A146" s="25"/>
      <c r="B146" s="26" t="str">
        <f>IF(C146="","x",SUM(COUNT($B$3:B145)+1))</f>
        <v>x</v>
      </c>
      <c r="C146" s="27"/>
      <c r="D146" s="28"/>
      <c r="E146" s="29"/>
      <c r="F146" s="30"/>
      <c r="G146" s="31"/>
      <c r="H146" s="31"/>
      <c r="I146" s="38"/>
      <c r="J146" s="62"/>
      <c r="K146" s="37"/>
      <c r="L146" s="36" t="str">
        <f t="shared" si="32"/>
        <v/>
      </c>
      <c r="M146" s="34" t="str">
        <f t="shared" si="33"/>
        <v/>
      </c>
      <c r="O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</row>
    <row r="147" spans="1:133" s="4" customFormat="1" ht="22" customHeight="1" x14ac:dyDescent="0.2">
      <c r="A147" s="25"/>
      <c r="B147" s="26" t="str">
        <f>IF(C147="","x",SUM(COUNT($B$3:B146)+1))</f>
        <v>x</v>
      </c>
      <c r="C147" s="27"/>
      <c r="D147" s="28"/>
      <c r="E147" s="29"/>
      <c r="F147" s="30"/>
      <c r="G147" s="31"/>
      <c r="H147" s="31"/>
      <c r="I147" s="38"/>
      <c r="J147" s="62"/>
      <c r="K147" s="37"/>
      <c r="L147" s="36" t="str">
        <f t="shared" si="32"/>
        <v/>
      </c>
      <c r="M147" s="34" t="str">
        <f t="shared" si="33"/>
        <v/>
      </c>
      <c r="O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</row>
    <row r="148" spans="1:133" s="4" customFormat="1" ht="22" customHeight="1" x14ac:dyDescent="0.2">
      <c r="A148" s="25"/>
      <c r="B148" s="26" t="str">
        <f>IF(C148="","x",SUM(COUNT($B$3:B147)+1))</f>
        <v>x</v>
      </c>
      <c r="C148" s="27"/>
      <c r="D148" s="28"/>
      <c r="E148" s="29"/>
      <c r="F148" s="30"/>
      <c r="G148" s="31"/>
      <c r="H148" s="31"/>
      <c r="I148" s="38"/>
      <c r="J148" s="62"/>
      <c r="K148" s="37"/>
      <c r="L148" s="36" t="str">
        <f t="shared" si="32"/>
        <v/>
      </c>
      <c r="M148" s="34" t="str">
        <f t="shared" si="33"/>
        <v/>
      </c>
      <c r="O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</row>
    <row r="149" spans="1:133" s="4" customFormat="1" ht="22" customHeight="1" x14ac:dyDescent="0.2">
      <c r="A149" s="25"/>
      <c r="B149" s="26" t="str">
        <f>IF(C149="","x",SUM(COUNT($B$3:B148)+1))</f>
        <v>x</v>
      </c>
      <c r="C149" s="27"/>
      <c r="D149" s="28"/>
      <c r="E149" s="29"/>
      <c r="F149" s="30"/>
      <c r="G149" s="31"/>
      <c r="H149" s="31"/>
      <c r="I149" s="38"/>
      <c r="J149" s="62"/>
      <c r="K149" s="37"/>
      <c r="L149" s="36" t="str">
        <f t="shared" si="32"/>
        <v/>
      </c>
      <c r="M149" s="34" t="str">
        <f t="shared" si="33"/>
        <v/>
      </c>
      <c r="O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</row>
    <row r="150" spans="1:133" s="4" customFormat="1" ht="22" customHeight="1" x14ac:dyDescent="0.2">
      <c r="A150" s="25"/>
      <c r="B150" s="26" t="str">
        <f>IF(C150="","x",SUM(COUNT($B$3:B149)+1))</f>
        <v>x</v>
      </c>
      <c r="C150" s="27"/>
      <c r="D150" s="28"/>
      <c r="E150" s="29"/>
      <c r="F150" s="30"/>
      <c r="G150" s="31"/>
      <c r="H150" s="31"/>
      <c r="I150" s="38"/>
      <c r="J150" s="62"/>
      <c r="K150" s="37"/>
      <c r="L150" s="36" t="str">
        <f t="shared" si="32"/>
        <v/>
      </c>
      <c r="M150" s="34" t="str">
        <f t="shared" si="33"/>
        <v/>
      </c>
      <c r="O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</row>
    <row r="151" spans="1:133" s="4" customFormat="1" ht="22" customHeight="1" x14ac:dyDescent="0.2">
      <c r="A151" s="25"/>
      <c r="B151" s="26" t="str">
        <f>IF(C151="","x",SUM(COUNT($B$3:B150)+1))</f>
        <v>x</v>
      </c>
      <c r="C151" s="27"/>
      <c r="D151" s="28"/>
      <c r="E151" s="29"/>
      <c r="F151" s="30"/>
      <c r="G151" s="31"/>
      <c r="H151" s="31"/>
      <c r="I151" s="38"/>
      <c r="J151" s="62"/>
      <c r="K151" s="37"/>
      <c r="L151" s="36" t="str">
        <f t="shared" si="32"/>
        <v/>
      </c>
      <c r="M151" s="34" t="str">
        <f t="shared" si="33"/>
        <v/>
      </c>
      <c r="O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</row>
    <row r="152" spans="1:133" s="4" customFormat="1" ht="22" customHeight="1" x14ac:dyDescent="0.2">
      <c r="A152" s="25"/>
      <c r="B152" s="26" t="str">
        <f>IF(C152="","x",SUM(COUNT($B$3:B151)+1))</f>
        <v>x</v>
      </c>
      <c r="C152" s="27"/>
      <c r="D152" s="28"/>
      <c r="E152" s="29"/>
      <c r="F152" s="30"/>
      <c r="G152" s="31"/>
      <c r="H152" s="31"/>
      <c r="I152" s="38"/>
      <c r="J152" s="62"/>
      <c r="K152" s="37"/>
      <c r="L152" s="36" t="str">
        <f t="shared" si="32"/>
        <v/>
      </c>
      <c r="M152" s="34" t="str">
        <f t="shared" si="33"/>
        <v/>
      </c>
      <c r="O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</row>
    <row r="153" spans="1:133" s="4" customFormat="1" ht="22" customHeight="1" x14ac:dyDescent="0.2">
      <c r="A153" s="25"/>
      <c r="B153" s="26" t="str">
        <f>IF(C153="","x",SUM(COUNT($B$3:B152)+1))</f>
        <v>x</v>
      </c>
      <c r="C153" s="27"/>
      <c r="D153" s="28"/>
      <c r="E153" s="29"/>
      <c r="F153" s="30"/>
      <c r="G153" s="31"/>
      <c r="H153" s="31"/>
      <c r="I153" s="38"/>
      <c r="J153" s="62"/>
      <c r="K153" s="37"/>
      <c r="L153" s="36" t="str">
        <f t="shared" si="32"/>
        <v/>
      </c>
      <c r="M153" s="34" t="str">
        <f t="shared" si="33"/>
        <v/>
      </c>
      <c r="O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</row>
    <row r="154" spans="1:133" s="4" customFormat="1" ht="22" customHeight="1" x14ac:dyDescent="0.2">
      <c r="A154" s="25"/>
      <c r="B154" s="26" t="str">
        <f>IF(C154="","x",SUM(COUNT($B$3:B153)+1))</f>
        <v>x</v>
      </c>
      <c r="C154" s="27"/>
      <c r="D154" s="28"/>
      <c r="E154" s="29"/>
      <c r="F154" s="30"/>
      <c r="G154" s="31"/>
      <c r="H154" s="31"/>
      <c r="I154" s="38"/>
      <c r="J154" s="62"/>
      <c r="K154" s="37"/>
      <c r="L154" s="36" t="str">
        <f t="shared" si="32"/>
        <v/>
      </c>
      <c r="M154" s="34" t="str">
        <f t="shared" si="33"/>
        <v/>
      </c>
      <c r="O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</row>
    <row r="155" spans="1:133" s="4" customFormat="1" ht="22" customHeight="1" x14ac:dyDescent="0.2">
      <c r="A155" s="25"/>
      <c r="B155" s="26" t="str">
        <f>IF(C155="","x",SUM(COUNT($B$3:B154)+1))</f>
        <v>x</v>
      </c>
      <c r="C155" s="27"/>
      <c r="D155" s="28"/>
      <c r="E155" s="29"/>
      <c r="F155" s="30"/>
      <c r="G155" s="31"/>
      <c r="H155" s="31"/>
      <c r="I155" s="38"/>
      <c r="J155" s="62"/>
      <c r="K155" s="37"/>
      <c r="L155" s="36" t="str">
        <f t="shared" si="32"/>
        <v/>
      </c>
      <c r="M155" s="34" t="str">
        <f t="shared" si="33"/>
        <v/>
      </c>
      <c r="O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</row>
    <row r="156" spans="1:133" ht="22" customHeight="1" x14ac:dyDescent="0.2">
      <c r="A156" s="25"/>
      <c r="B156" s="26" t="str">
        <f>IF(C156="","x",SUM(COUNT($B$3:B155)+1))</f>
        <v>x</v>
      </c>
      <c r="C156" s="27"/>
      <c r="D156" s="28"/>
      <c r="E156" s="29"/>
      <c r="F156" s="30"/>
      <c r="G156" s="31"/>
      <c r="H156" s="31"/>
      <c r="I156" s="38"/>
      <c r="J156" s="62"/>
      <c r="K156" s="37"/>
      <c r="L156" s="36" t="str">
        <f t="shared" si="32"/>
        <v/>
      </c>
      <c r="M156" s="34" t="str">
        <f t="shared" si="33"/>
        <v/>
      </c>
    </row>
    <row r="157" spans="1:133" ht="22" customHeight="1" x14ac:dyDescent="0.2">
      <c r="A157" s="25"/>
      <c r="B157" s="26" t="str">
        <f>IF(C157="","x",SUM(COUNT($B$3:B156)+1))</f>
        <v>x</v>
      </c>
      <c r="C157" s="27"/>
      <c r="D157" s="28"/>
      <c r="E157" s="29"/>
      <c r="F157" s="30"/>
      <c r="G157" s="31"/>
      <c r="H157" s="31"/>
      <c r="I157" s="38"/>
      <c r="J157" s="62"/>
      <c r="K157" s="37"/>
      <c r="L157" s="36" t="str">
        <f t="shared" si="32"/>
        <v/>
      </c>
      <c r="M157" s="34" t="str">
        <f t="shared" si="33"/>
        <v/>
      </c>
    </row>
    <row r="158" spans="1:133" ht="22" customHeight="1" x14ac:dyDescent="0.2">
      <c r="A158" s="25"/>
      <c r="B158" s="26" t="str">
        <f>IF(C158="","x",SUM(COUNT($B$3:B157)+1))</f>
        <v>x</v>
      </c>
      <c r="C158" s="27"/>
      <c r="D158" s="28"/>
      <c r="E158" s="29"/>
      <c r="F158" s="30"/>
      <c r="G158" s="31"/>
      <c r="H158" s="31"/>
      <c r="I158" s="38"/>
      <c r="J158" s="62"/>
      <c r="K158" s="37"/>
      <c r="L158" s="36" t="str">
        <f t="shared" si="32"/>
        <v/>
      </c>
      <c r="M158" s="34" t="str">
        <f t="shared" si="33"/>
        <v/>
      </c>
    </row>
    <row r="159" spans="1:133" ht="22" customHeight="1" x14ac:dyDescent="0.2">
      <c r="A159" s="25"/>
      <c r="B159" s="26" t="str">
        <f>IF(C159="","x",SUM(COUNT($B$3:B158)+1))</f>
        <v>x</v>
      </c>
      <c r="C159" s="27"/>
      <c r="D159" s="28"/>
      <c r="E159" s="29"/>
      <c r="F159" s="30"/>
      <c r="G159" s="31"/>
      <c r="H159" s="31"/>
      <c r="I159" s="38"/>
      <c r="J159" s="62"/>
      <c r="K159" s="37"/>
      <c r="L159" s="36" t="str">
        <f t="shared" si="32"/>
        <v/>
      </c>
      <c r="M159" s="34" t="str">
        <f t="shared" si="33"/>
        <v/>
      </c>
    </row>
    <row r="160" spans="1:133" ht="22" customHeight="1" x14ac:dyDescent="0.2">
      <c r="A160" s="25"/>
      <c r="B160" s="26" t="str">
        <f>IF(C160="","x",SUM(COUNT($B$3:B159)+1))</f>
        <v>x</v>
      </c>
      <c r="C160" s="27"/>
      <c r="D160" s="28"/>
      <c r="E160" s="29"/>
      <c r="F160" s="30"/>
      <c r="G160" s="31"/>
      <c r="H160" s="31"/>
      <c r="I160" s="38"/>
      <c r="J160" s="62"/>
      <c r="K160" s="37"/>
      <c r="L160" s="36" t="str">
        <f t="shared" si="32"/>
        <v/>
      </c>
      <c r="M160" s="34" t="str">
        <f t="shared" si="33"/>
        <v/>
      </c>
    </row>
    <row r="161" spans="1:16" ht="22" customHeight="1" x14ac:dyDescent="0.2">
      <c r="A161" s="25"/>
      <c r="B161" s="26" t="str">
        <f>IF(C161="","x",SUM(COUNT($B$3:B160)+1))</f>
        <v>x</v>
      </c>
      <c r="C161" s="27"/>
      <c r="D161" s="28"/>
      <c r="E161" s="29"/>
      <c r="F161" s="30"/>
      <c r="G161" s="31"/>
      <c r="H161" s="31"/>
      <c r="I161" s="38"/>
      <c r="J161" s="62"/>
      <c r="K161" s="37"/>
      <c r="L161" s="36" t="str">
        <f t="shared" si="32"/>
        <v/>
      </c>
      <c r="M161" s="34" t="str">
        <f t="shared" si="33"/>
        <v/>
      </c>
    </row>
    <row r="162" spans="1:16" ht="22" customHeight="1" x14ac:dyDescent="0.2">
      <c r="A162" s="25"/>
      <c r="B162" s="26" t="str">
        <f>IF(C162="","x",SUM(COUNT($B$3:B161)+1))</f>
        <v>x</v>
      </c>
      <c r="C162" s="27"/>
      <c r="D162" s="28"/>
      <c r="E162" s="29"/>
      <c r="F162" s="30"/>
      <c r="G162" s="31"/>
      <c r="H162" s="31"/>
      <c r="I162" s="38"/>
      <c r="J162" s="62"/>
      <c r="K162" s="37"/>
      <c r="L162" s="36" t="str">
        <f t="shared" si="32"/>
        <v/>
      </c>
      <c r="M162" s="34" t="str">
        <f t="shared" si="33"/>
        <v/>
      </c>
    </row>
    <row r="163" spans="1:16" s="3" customFormat="1" x14ac:dyDescent="0.2">
      <c r="A163" s="50"/>
      <c r="B163" s="51"/>
      <c r="C163" s="52"/>
      <c r="D163" s="52"/>
      <c r="I163" s="53"/>
      <c r="L163" s="54"/>
      <c r="M163" s="54"/>
      <c r="N163" s="2"/>
      <c r="P163" s="2"/>
    </row>
    <row r="164" spans="1:16" x14ac:dyDescent="0.2">
      <c r="A164" s="50"/>
      <c r="B164" s="51"/>
      <c r="C164" s="52"/>
      <c r="D164" s="52"/>
    </row>
    <row r="165" spans="1:16" x14ac:dyDescent="0.2">
      <c r="A165" s="50"/>
      <c r="B165" s="51"/>
      <c r="C165" s="52"/>
      <c r="D165" s="52"/>
    </row>
    <row r="166" spans="1:16" x14ac:dyDescent="0.2">
      <c r="A166" s="50"/>
      <c r="B166" s="51"/>
      <c r="C166" s="52"/>
      <c r="D166" s="52"/>
    </row>
    <row r="167" spans="1:16" x14ac:dyDescent="0.2">
      <c r="A167" s="50"/>
      <c r="B167" s="51"/>
      <c r="C167" s="52"/>
      <c r="D167" s="52"/>
    </row>
    <row r="168" spans="1:16" x14ac:dyDescent="0.2">
      <c r="A168" s="50"/>
      <c r="B168" s="51"/>
      <c r="C168" s="52"/>
      <c r="D168" s="52"/>
    </row>
    <row r="169" spans="1:16" x14ac:dyDescent="0.2">
      <c r="A169" s="50"/>
      <c r="B169" s="51"/>
      <c r="C169" s="52"/>
      <c r="D169" s="52"/>
    </row>
    <row r="170" spans="1:16" x14ac:dyDescent="0.2">
      <c r="A170" s="50"/>
      <c r="B170" s="51"/>
      <c r="C170" s="52"/>
      <c r="D170" s="52"/>
    </row>
    <row r="171" spans="1:16" x14ac:dyDescent="0.2">
      <c r="A171" s="50"/>
      <c r="B171" s="51"/>
      <c r="C171" s="52"/>
      <c r="D171" s="52"/>
    </row>
    <row r="172" spans="1:16" x14ac:dyDescent="0.2">
      <c r="A172" s="50"/>
      <c r="B172" s="51"/>
      <c r="C172" s="52"/>
      <c r="D172" s="52"/>
    </row>
    <row r="173" spans="1:16" x14ac:dyDescent="0.2">
      <c r="A173" s="50"/>
      <c r="B173" s="51"/>
      <c r="C173" s="52"/>
      <c r="D173" s="52"/>
    </row>
    <row r="174" spans="1:16" x14ac:dyDescent="0.2">
      <c r="A174" s="50"/>
      <c r="B174" s="51"/>
      <c r="C174" s="52"/>
      <c r="D174" s="52"/>
    </row>
    <row r="175" spans="1:16" x14ac:dyDescent="0.2">
      <c r="A175" s="50"/>
      <c r="B175" s="51"/>
      <c r="C175" s="52"/>
      <c r="D175" s="52"/>
    </row>
    <row r="176" spans="1:16" x14ac:dyDescent="0.2">
      <c r="A176" s="50"/>
      <c r="B176" s="51"/>
      <c r="C176" s="52"/>
      <c r="D176" s="52"/>
    </row>
    <row r="177" spans="1:4" x14ac:dyDescent="0.2">
      <c r="A177" s="50"/>
      <c r="B177" s="51"/>
      <c r="C177" s="52"/>
      <c r="D177" s="52"/>
    </row>
    <row r="178" spans="1:4" x14ac:dyDescent="0.2">
      <c r="A178" s="50"/>
      <c r="B178" s="51"/>
      <c r="C178" s="52"/>
      <c r="D178" s="52"/>
    </row>
    <row r="179" spans="1:4" x14ac:dyDescent="0.2">
      <c r="A179" s="50"/>
      <c r="B179" s="51"/>
      <c r="C179" s="52"/>
      <c r="D179" s="52"/>
    </row>
    <row r="180" spans="1:4" x14ac:dyDescent="0.2">
      <c r="A180" s="50"/>
      <c r="B180" s="51"/>
      <c r="C180" s="52"/>
      <c r="D180" s="52"/>
    </row>
    <row r="181" spans="1:4" x14ac:dyDescent="0.2">
      <c r="A181" s="50"/>
      <c r="B181" s="51"/>
      <c r="C181" s="52"/>
      <c r="D181" s="52"/>
    </row>
    <row r="182" spans="1:4" x14ac:dyDescent="0.2">
      <c r="A182" s="50"/>
      <c r="B182" s="51"/>
      <c r="C182" s="52"/>
      <c r="D182" s="52"/>
    </row>
    <row r="183" spans="1:4" x14ac:dyDescent="0.2">
      <c r="A183" s="50"/>
      <c r="B183" s="51"/>
      <c r="C183" s="52"/>
      <c r="D183" s="52"/>
    </row>
    <row r="184" spans="1:4" x14ac:dyDescent="0.2">
      <c r="A184" s="50"/>
      <c r="B184" s="51"/>
      <c r="C184" s="52"/>
      <c r="D184" s="52"/>
    </row>
    <row r="185" spans="1:4" x14ac:dyDescent="0.2">
      <c r="A185" s="50"/>
      <c r="B185" s="51"/>
      <c r="C185" s="52"/>
      <c r="D185" s="52"/>
    </row>
    <row r="186" spans="1:4" x14ac:dyDescent="0.2">
      <c r="A186" s="50"/>
      <c r="B186" s="51"/>
      <c r="C186" s="52"/>
      <c r="D186" s="52"/>
    </row>
    <row r="187" spans="1:4" x14ac:dyDescent="0.2">
      <c r="A187" s="50"/>
      <c r="B187" s="51"/>
      <c r="C187" s="52"/>
      <c r="D187" s="52"/>
    </row>
    <row r="188" spans="1:4" x14ac:dyDescent="0.2">
      <c r="A188" s="50"/>
      <c r="B188" s="51"/>
      <c r="C188" s="52"/>
      <c r="D188" s="52"/>
    </row>
    <row r="189" spans="1:4" x14ac:dyDescent="0.2">
      <c r="A189" s="50"/>
      <c r="B189" s="51"/>
      <c r="C189" s="52"/>
      <c r="D189" s="52"/>
    </row>
    <row r="190" spans="1:4" x14ac:dyDescent="0.2">
      <c r="A190" s="50"/>
      <c r="B190" s="51"/>
      <c r="C190" s="52"/>
      <c r="D190" s="52"/>
    </row>
    <row r="191" spans="1:4" x14ac:dyDescent="0.2">
      <c r="A191" s="50"/>
      <c r="B191" s="51"/>
      <c r="C191" s="52"/>
      <c r="D191" s="52"/>
    </row>
    <row r="192" spans="1:4" x14ac:dyDescent="0.2">
      <c r="A192" s="50"/>
      <c r="B192" s="51"/>
      <c r="C192" s="52"/>
      <c r="D192" s="52"/>
    </row>
    <row r="193" spans="1:4" x14ac:dyDescent="0.2">
      <c r="A193" s="50"/>
      <c r="B193" s="51"/>
      <c r="C193" s="52"/>
      <c r="D193" s="52"/>
    </row>
    <row r="194" spans="1:4" x14ac:dyDescent="0.2">
      <c r="A194" s="50"/>
      <c r="B194" s="51"/>
      <c r="C194" s="52"/>
      <c r="D194" s="52"/>
    </row>
    <row r="195" spans="1:4" x14ac:dyDescent="0.2">
      <c r="A195" s="50"/>
      <c r="B195" s="51"/>
      <c r="C195" s="52"/>
      <c r="D195" s="52"/>
    </row>
    <row r="196" spans="1:4" x14ac:dyDescent="0.2">
      <c r="A196" s="50"/>
      <c r="B196" s="51"/>
      <c r="C196" s="52"/>
      <c r="D196" s="52"/>
    </row>
    <row r="197" spans="1:4" x14ac:dyDescent="0.2">
      <c r="A197" s="50"/>
      <c r="B197" s="51"/>
      <c r="C197" s="52"/>
      <c r="D197" s="52"/>
    </row>
    <row r="198" spans="1:4" x14ac:dyDescent="0.2">
      <c r="A198" s="50"/>
      <c r="B198" s="51"/>
      <c r="C198" s="52"/>
      <c r="D198" s="52"/>
    </row>
    <row r="199" spans="1:4" x14ac:dyDescent="0.2">
      <c r="A199" s="50"/>
      <c r="B199" s="51"/>
      <c r="C199" s="52"/>
      <c r="D199" s="52"/>
    </row>
    <row r="200" spans="1:4" x14ac:dyDescent="0.2">
      <c r="A200" s="50"/>
      <c r="B200" s="51"/>
      <c r="C200" s="52"/>
      <c r="D200" s="52"/>
    </row>
    <row r="201" spans="1:4" x14ac:dyDescent="0.2">
      <c r="A201" s="50"/>
      <c r="B201" s="51"/>
      <c r="C201" s="52"/>
      <c r="D201" s="52"/>
    </row>
    <row r="202" spans="1:4" x14ac:dyDescent="0.2">
      <c r="A202" s="50"/>
      <c r="B202" s="51"/>
      <c r="C202" s="52"/>
      <c r="D202" s="52"/>
    </row>
    <row r="203" spans="1:4" x14ac:dyDescent="0.2">
      <c r="A203" s="50"/>
      <c r="B203" s="51"/>
      <c r="C203" s="52"/>
      <c r="D203" s="52"/>
    </row>
    <row r="204" spans="1:4" x14ac:dyDescent="0.2">
      <c r="A204" s="50"/>
      <c r="B204" s="51"/>
      <c r="C204" s="52"/>
      <c r="D204" s="52"/>
    </row>
    <row r="205" spans="1:4" x14ac:dyDescent="0.2">
      <c r="A205" s="50"/>
      <c r="B205" s="51"/>
      <c r="C205" s="52"/>
      <c r="D205" s="52"/>
    </row>
    <row r="206" spans="1:4" x14ac:dyDescent="0.2">
      <c r="A206" s="50"/>
      <c r="B206" s="51"/>
      <c r="C206" s="52"/>
      <c r="D206" s="52"/>
    </row>
    <row r="207" spans="1:4" x14ac:dyDescent="0.2">
      <c r="A207" s="50"/>
      <c r="B207" s="51"/>
      <c r="C207" s="52"/>
      <c r="D207" s="52"/>
    </row>
    <row r="208" spans="1:4" x14ac:dyDescent="0.2">
      <c r="A208" s="50"/>
      <c r="B208" s="51"/>
      <c r="C208" s="52"/>
      <c r="D208" s="52"/>
    </row>
    <row r="209" spans="1:4" x14ac:dyDescent="0.2">
      <c r="A209" s="50"/>
      <c r="B209" s="51"/>
      <c r="C209" s="52"/>
      <c r="D209" s="52"/>
    </row>
    <row r="210" spans="1:4" x14ac:dyDescent="0.2">
      <c r="A210" s="50"/>
      <c r="B210" s="51"/>
      <c r="C210" s="52"/>
      <c r="D210" s="52"/>
    </row>
    <row r="211" spans="1:4" x14ac:dyDescent="0.2">
      <c r="A211" s="50"/>
      <c r="B211" s="51"/>
      <c r="C211" s="52"/>
      <c r="D211" s="52"/>
    </row>
    <row r="212" spans="1:4" x14ac:dyDescent="0.2">
      <c r="A212" s="50"/>
      <c r="B212" s="51"/>
      <c r="C212" s="52"/>
      <c r="D212" s="52"/>
    </row>
    <row r="213" spans="1:4" x14ac:dyDescent="0.2">
      <c r="A213" s="50"/>
      <c r="B213" s="51"/>
      <c r="C213" s="52"/>
      <c r="D213" s="52"/>
    </row>
    <row r="214" spans="1:4" x14ac:dyDescent="0.2">
      <c r="A214" s="50"/>
      <c r="B214" s="51"/>
      <c r="C214" s="52"/>
      <c r="D214" s="52"/>
    </row>
    <row r="215" spans="1:4" x14ac:dyDescent="0.2">
      <c r="A215" s="50"/>
      <c r="B215" s="51"/>
      <c r="C215" s="52"/>
      <c r="D215" s="52"/>
    </row>
    <row r="216" spans="1:4" x14ac:dyDescent="0.2">
      <c r="A216" s="50"/>
      <c r="B216" s="51"/>
      <c r="C216" s="52"/>
      <c r="D216" s="52"/>
    </row>
    <row r="217" spans="1:4" x14ac:dyDescent="0.2">
      <c r="A217" s="50"/>
      <c r="B217" s="51"/>
      <c r="C217" s="52"/>
      <c r="D217" s="52"/>
    </row>
    <row r="218" spans="1:4" x14ac:dyDescent="0.2">
      <c r="A218" s="50"/>
      <c r="B218" s="51"/>
      <c r="C218" s="52"/>
      <c r="D218" s="52"/>
    </row>
    <row r="219" spans="1:4" x14ac:dyDescent="0.2">
      <c r="A219" s="50"/>
      <c r="B219" s="51"/>
      <c r="C219" s="52"/>
      <c r="D219" s="52"/>
    </row>
    <row r="220" spans="1:4" x14ac:dyDescent="0.2">
      <c r="A220" s="50"/>
      <c r="B220" s="51"/>
      <c r="C220" s="52"/>
      <c r="D220" s="52"/>
    </row>
    <row r="221" spans="1:4" x14ac:dyDescent="0.2">
      <c r="A221" s="50"/>
      <c r="B221" s="51"/>
      <c r="C221" s="52"/>
      <c r="D221" s="52"/>
    </row>
    <row r="222" spans="1:4" x14ac:dyDescent="0.2">
      <c r="A222" s="50"/>
      <c r="B222" s="51"/>
      <c r="C222" s="52"/>
      <c r="D222" s="52"/>
    </row>
    <row r="223" spans="1:4" x14ac:dyDescent="0.2">
      <c r="A223" s="50"/>
      <c r="B223" s="51"/>
      <c r="C223" s="52"/>
      <c r="D223" s="52"/>
    </row>
    <row r="224" spans="1:4" x14ac:dyDescent="0.2">
      <c r="A224" s="50"/>
      <c r="B224" s="51"/>
      <c r="C224" s="52"/>
      <c r="D224" s="52"/>
    </row>
    <row r="225" spans="1:4" x14ac:dyDescent="0.2">
      <c r="A225" s="50"/>
      <c r="B225" s="51"/>
      <c r="C225" s="52"/>
      <c r="D225" s="52"/>
    </row>
    <row r="226" spans="1:4" x14ac:dyDescent="0.2">
      <c r="A226" s="50"/>
      <c r="B226" s="51"/>
      <c r="C226" s="52"/>
      <c r="D226" s="52"/>
    </row>
    <row r="227" spans="1:4" x14ac:dyDescent="0.2">
      <c r="A227" s="50"/>
      <c r="B227" s="51"/>
      <c r="C227" s="52"/>
      <c r="D227" s="52"/>
    </row>
    <row r="228" spans="1:4" x14ac:dyDescent="0.2">
      <c r="A228" s="50"/>
      <c r="B228" s="51"/>
      <c r="C228" s="52"/>
      <c r="D228" s="52"/>
    </row>
    <row r="229" spans="1:4" x14ac:dyDescent="0.2">
      <c r="A229" s="50"/>
      <c r="B229" s="51"/>
      <c r="C229" s="52"/>
      <c r="D229" s="52"/>
    </row>
    <row r="230" spans="1:4" x14ac:dyDescent="0.2">
      <c r="A230" s="50"/>
      <c r="B230" s="51"/>
      <c r="C230" s="52"/>
      <c r="D230" s="52"/>
    </row>
    <row r="231" spans="1:4" x14ac:dyDescent="0.2">
      <c r="A231" s="50"/>
      <c r="B231" s="51"/>
      <c r="C231" s="52"/>
      <c r="D231" s="52"/>
    </row>
    <row r="232" spans="1:4" x14ac:dyDescent="0.2">
      <c r="A232" s="50"/>
      <c r="B232" s="51"/>
      <c r="C232" s="52"/>
      <c r="D232" s="52"/>
    </row>
    <row r="233" spans="1:4" x14ac:dyDescent="0.2">
      <c r="A233" s="50"/>
      <c r="B233" s="51"/>
      <c r="C233" s="52"/>
      <c r="D233" s="52"/>
    </row>
    <row r="234" spans="1:4" x14ac:dyDescent="0.2">
      <c r="A234" s="50"/>
      <c r="B234" s="51"/>
      <c r="C234" s="52"/>
      <c r="D234" s="52"/>
    </row>
    <row r="235" spans="1:4" x14ac:dyDescent="0.2">
      <c r="A235" s="50"/>
      <c r="B235" s="51"/>
      <c r="C235" s="52"/>
      <c r="D235" s="52"/>
    </row>
    <row r="236" spans="1:4" x14ac:dyDescent="0.2">
      <c r="A236" s="50"/>
      <c r="B236" s="51"/>
      <c r="C236" s="52"/>
      <c r="D236" s="52"/>
    </row>
    <row r="237" spans="1:4" x14ac:dyDescent="0.2">
      <c r="A237" s="50"/>
      <c r="B237" s="51"/>
      <c r="C237" s="52"/>
      <c r="D237" s="52"/>
    </row>
    <row r="238" spans="1:4" x14ac:dyDescent="0.2">
      <c r="A238" s="50"/>
      <c r="B238" s="51"/>
      <c r="C238" s="52"/>
      <c r="D238" s="52"/>
    </row>
    <row r="239" spans="1:4" x14ac:dyDescent="0.2">
      <c r="A239" s="50"/>
      <c r="B239" s="51"/>
      <c r="C239" s="52"/>
      <c r="D239" s="52"/>
    </row>
    <row r="240" spans="1:4" x14ac:dyDescent="0.2">
      <c r="A240" s="50"/>
      <c r="B240" s="51"/>
      <c r="C240" s="52"/>
      <c r="D240" s="52"/>
    </row>
    <row r="241" spans="1:4" x14ac:dyDescent="0.2">
      <c r="A241" s="50"/>
      <c r="B241" s="51"/>
      <c r="C241" s="52"/>
      <c r="D241" s="52"/>
    </row>
    <row r="242" spans="1:4" x14ac:dyDescent="0.2">
      <c r="A242" s="50"/>
      <c r="B242" s="51"/>
      <c r="C242" s="52"/>
      <c r="D242" s="52"/>
    </row>
    <row r="243" spans="1:4" x14ac:dyDescent="0.2">
      <c r="A243" s="50"/>
      <c r="B243" s="51"/>
      <c r="C243" s="52"/>
      <c r="D243" s="52"/>
    </row>
    <row r="244" spans="1:4" x14ac:dyDescent="0.2">
      <c r="A244" s="50"/>
      <c r="B244" s="51"/>
      <c r="C244" s="52"/>
      <c r="D244" s="52"/>
    </row>
    <row r="245" spans="1:4" x14ac:dyDescent="0.2">
      <c r="A245" s="50"/>
      <c r="B245" s="51"/>
      <c r="C245" s="52"/>
      <c r="D245" s="52"/>
    </row>
    <row r="246" spans="1:4" x14ac:dyDescent="0.2">
      <c r="A246" s="50"/>
      <c r="B246" s="51"/>
      <c r="C246" s="52"/>
      <c r="D246" s="52"/>
    </row>
    <row r="247" spans="1:4" x14ac:dyDescent="0.2">
      <c r="A247" s="50"/>
      <c r="B247" s="51"/>
      <c r="C247" s="52"/>
      <c r="D247" s="52"/>
    </row>
    <row r="248" spans="1:4" x14ac:dyDescent="0.2">
      <c r="A248" s="50"/>
      <c r="B248" s="51"/>
      <c r="C248" s="52"/>
      <c r="D248" s="52"/>
    </row>
    <row r="249" spans="1:4" x14ac:dyDescent="0.2">
      <c r="A249" s="50"/>
      <c r="B249" s="51"/>
      <c r="C249" s="52"/>
      <c r="D249" s="52"/>
    </row>
    <row r="250" spans="1:4" x14ac:dyDescent="0.2">
      <c r="A250" s="50"/>
      <c r="B250" s="51"/>
      <c r="C250" s="52"/>
      <c r="D250" s="52"/>
    </row>
    <row r="251" spans="1:4" x14ac:dyDescent="0.2">
      <c r="A251" s="50"/>
      <c r="B251" s="51"/>
      <c r="C251" s="52"/>
      <c r="D251" s="52"/>
    </row>
    <row r="252" spans="1:4" x14ac:dyDescent="0.2">
      <c r="A252" s="50"/>
      <c r="B252" s="51"/>
      <c r="C252" s="52"/>
      <c r="D252" s="52"/>
    </row>
    <row r="253" spans="1:4" x14ac:dyDescent="0.2">
      <c r="A253" s="50"/>
      <c r="B253" s="51"/>
      <c r="C253" s="52"/>
      <c r="D253" s="52"/>
    </row>
    <row r="254" spans="1:4" x14ac:dyDescent="0.2">
      <c r="A254" s="50"/>
      <c r="B254" s="51"/>
      <c r="C254" s="52"/>
      <c r="D254" s="52"/>
    </row>
    <row r="255" spans="1:4" x14ac:dyDescent="0.2">
      <c r="A255" s="50"/>
      <c r="B255" s="51"/>
      <c r="C255" s="52"/>
      <c r="D255" s="52"/>
    </row>
    <row r="256" spans="1:4" x14ac:dyDescent="0.2">
      <c r="A256" s="50"/>
      <c r="B256" s="51"/>
      <c r="C256" s="52"/>
      <c r="D256" s="52"/>
    </row>
    <row r="257" spans="1:4" x14ac:dyDescent="0.2">
      <c r="A257" s="50"/>
      <c r="B257" s="51"/>
      <c r="C257" s="52"/>
      <c r="D257" s="52"/>
    </row>
    <row r="258" spans="1:4" x14ac:dyDescent="0.2">
      <c r="A258" s="50"/>
      <c r="B258" s="51"/>
      <c r="C258" s="52"/>
      <c r="D258" s="52"/>
    </row>
    <row r="259" spans="1:4" x14ac:dyDescent="0.2">
      <c r="A259" s="50"/>
      <c r="B259" s="51"/>
      <c r="C259" s="52"/>
      <c r="D259" s="52"/>
    </row>
    <row r="260" spans="1:4" x14ac:dyDescent="0.2">
      <c r="A260" s="50"/>
      <c r="B260" s="51"/>
      <c r="C260" s="52"/>
      <c r="D260" s="52"/>
    </row>
    <row r="261" spans="1:4" x14ac:dyDescent="0.2">
      <c r="A261" s="50"/>
      <c r="B261" s="51"/>
      <c r="C261" s="52"/>
      <c r="D261" s="52"/>
    </row>
    <row r="262" spans="1:4" x14ac:dyDescent="0.2">
      <c r="A262" s="50"/>
      <c r="B262" s="51"/>
      <c r="C262" s="52"/>
      <c r="D262" s="52"/>
    </row>
    <row r="263" spans="1:4" x14ac:dyDescent="0.2">
      <c r="A263" s="50"/>
      <c r="B263" s="51"/>
      <c r="C263" s="52"/>
      <c r="D263" s="52"/>
    </row>
    <row r="264" spans="1:4" x14ac:dyDescent="0.2">
      <c r="A264" s="50"/>
      <c r="B264" s="51"/>
      <c r="C264" s="52"/>
      <c r="D264" s="52"/>
    </row>
    <row r="265" spans="1:4" x14ac:dyDescent="0.2">
      <c r="A265" s="50"/>
      <c r="B265" s="51"/>
      <c r="C265" s="52"/>
      <c r="D265" s="52"/>
    </row>
    <row r="266" spans="1:4" x14ac:dyDescent="0.2">
      <c r="A266" s="50"/>
      <c r="B266" s="51"/>
      <c r="C266" s="52"/>
      <c r="D266" s="52"/>
    </row>
    <row r="267" spans="1:4" x14ac:dyDescent="0.2">
      <c r="A267" s="50"/>
      <c r="B267" s="51"/>
      <c r="C267" s="52"/>
      <c r="D267" s="52"/>
    </row>
    <row r="268" spans="1:4" x14ac:dyDescent="0.2">
      <c r="A268" s="50"/>
      <c r="B268" s="51"/>
      <c r="C268" s="52"/>
      <c r="D268" s="52"/>
    </row>
    <row r="269" spans="1:4" x14ac:dyDescent="0.2">
      <c r="A269" s="50"/>
      <c r="B269" s="51"/>
      <c r="C269" s="52"/>
      <c r="D269" s="52"/>
    </row>
    <row r="270" spans="1:4" x14ac:dyDescent="0.2">
      <c r="A270" s="50"/>
      <c r="B270" s="51"/>
      <c r="C270" s="52"/>
      <c r="D270" s="52"/>
    </row>
    <row r="271" spans="1:4" x14ac:dyDescent="0.2">
      <c r="A271" s="50"/>
      <c r="B271" s="51"/>
      <c r="C271" s="52"/>
      <c r="D271" s="52"/>
    </row>
    <row r="272" spans="1:4" x14ac:dyDescent="0.2">
      <c r="A272" s="50"/>
      <c r="B272" s="51"/>
      <c r="C272" s="52"/>
      <c r="D272" s="52"/>
    </row>
    <row r="273" spans="1:4" x14ac:dyDescent="0.2">
      <c r="A273" s="50"/>
      <c r="B273" s="51"/>
      <c r="C273" s="52"/>
      <c r="D273" s="52"/>
    </row>
    <row r="274" spans="1:4" x14ac:dyDescent="0.2">
      <c r="A274" s="50"/>
      <c r="B274" s="51"/>
      <c r="C274" s="52"/>
      <c r="D274" s="52"/>
    </row>
    <row r="275" spans="1:4" x14ac:dyDescent="0.2">
      <c r="A275" s="50"/>
      <c r="B275" s="51"/>
      <c r="C275" s="52"/>
      <c r="D275" s="52"/>
    </row>
    <row r="276" spans="1:4" x14ac:dyDescent="0.2">
      <c r="A276" s="50"/>
      <c r="B276" s="51"/>
      <c r="C276" s="52"/>
      <c r="D276" s="52"/>
    </row>
    <row r="277" spans="1:4" x14ac:dyDescent="0.2">
      <c r="B277" s="58"/>
      <c r="C277" s="59"/>
      <c r="D277" s="59"/>
    </row>
    <row r="278" spans="1:4" x14ac:dyDescent="0.2">
      <c r="B278" s="58"/>
      <c r="C278" s="59"/>
      <c r="D278" s="59"/>
    </row>
    <row r="279" spans="1:4" x14ac:dyDescent="0.2">
      <c r="B279" s="58"/>
      <c r="C279" s="59"/>
      <c r="D279" s="59"/>
    </row>
    <row r="280" spans="1:4" x14ac:dyDescent="0.2">
      <c r="B280" s="58"/>
      <c r="C280" s="59"/>
      <c r="D280" s="59"/>
    </row>
    <row r="281" spans="1:4" x14ac:dyDescent="0.2">
      <c r="B281" s="58"/>
      <c r="C281" s="59"/>
      <c r="D281" s="59"/>
    </row>
    <row r="282" spans="1:4" x14ac:dyDescent="0.2">
      <c r="B282" s="58"/>
      <c r="C282" s="59"/>
      <c r="D282" s="59"/>
    </row>
    <row r="283" spans="1:4" x14ac:dyDescent="0.2">
      <c r="B283" s="58"/>
      <c r="C283" s="59"/>
      <c r="D283" s="59"/>
    </row>
    <row r="284" spans="1:4" x14ac:dyDescent="0.2">
      <c r="B284" s="58"/>
      <c r="C284" s="59"/>
      <c r="D284" s="59"/>
    </row>
    <row r="285" spans="1:4" x14ac:dyDescent="0.2">
      <c r="B285" s="58"/>
      <c r="C285" s="59"/>
      <c r="D285" s="59"/>
    </row>
    <row r="286" spans="1:4" x14ac:dyDescent="0.2">
      <c r="B286" s="58"/>
      <c r="C286" s="59"/>
      <c r="D286" s="59"/>
    </row>
    <row r="287" spans="1:4" x14ac:dyDescent="0.2">
      <c r="B287" s="58"/>
      <c r="C287" s="59"/>
      <c r="D287" s="59"/>
    </row>
    <row r="288" spans="1:4" x14ac:dyDescent="0.2">
      <c r="B288" s="58"/>
      <c r="C288" s="59"/>
      <c r="D288" s="59"/>
    </row>
    <row r="289" spans="2:4" x14ac:dyDescent="0.2">
      <c r="B289" s="58"/>
      <c r="C289" s="59"/>
      <c r="D289" s="59"/>
    </row>
    <row r="290" spans="2:4" x14ac:dyDescent="0.2">
      <c r="B290" s="58"/>
      <c r="C290" s="59"/>
      <c r="D290" s="59"/>
    </row>
    <row r="291" spans="2:4" x14ac:dyDescent="0.2">
      <c r="B291" s="58"/>
      <c r="C291" s="59"/>
      <c r="D291" s="59"/>
    </row>
    <row r="292" spans="2:4" x14ac:dyDescent="0.2">
      <c r="B292" s="58"/>
      <c r="C292" s="59"/>
      <c r="D292" s="59"/>
    </row>
    <row r="293" spans="2:4" x14ac:dyDescent="0.2">
      <c r="B293" s="58"/>
      <c r="C293" s="59"/>
      <c r="D293" s="59"/>
    </row>
    <row r="294" spans="2:4" x14ac:dyDescent="0.2">
      <c r="B294" s="58"/>
      <c r="C294" s="59"/>
      <c r="D294" s="59"/>
    </row>
    <row r="295" spans="2:4" x14ac:dyDescent="0.2">
      <c r="B295" s="58"/>
      <c r="C295" s="59"/>
      <c r="D295" s="59"/>
    </row>
    <row r="296" spans="2:4" x14ac:dyDescent="0.2">
      <c r="B296" s="58"/>
      <c r="C296" s="59"/>
      <c r="D296" s="59"/>
    </row>
    <row r="297" spans="2:4" x14ac:dyDescent="0.2">
      <c r="B297" s="58"/>
      <c r="C297" s="59"/>
      <c r="D297" s="59"/>
    </row>
    <row r="298" spans="2:4" x14ac:dyDescent="0.2">
      <c r="B298" s="58"/>
      <c r="C298" s="59"/>
      <c r="D298" s="59"/>
    </row>
    <row r="299" spans="2:4" x14ac:dyDescent="0.2">
      <c r="B299" s="58"/>
      <c r="C299" s="59"/>
      <c r="D299" s="59"/>
    </row>
    <row r="300" spans="2:4" x14ac:dyDescent="0.2">
      <c r="B300" s="58"/>
      <c r="C300" s="59"/>
      <c r="D300" s="59"/>
    </row>
    <row r="301" spans="2:4" x14ac:dyDescent="0.2">
      <c r="B301" s="58"/>
      <c r="C301" s="59"/>
      <c r="D301" s="59"/>
    </row>
    <row r="302" spans="2:4" x14ac:dyDescent="0.2">
      <c r="B302" s="58"/>
      <c r="C302" s="59"/>
      <c r="D302" s="59"/>
    </row>
    <row r="303" spans="2:4" x14ac:dyDescent="0.2">
      <c r="B303" s="58"/>
      <c r="C303" s="59"/>
      <c r="D303" s="59"/>
    </row>
    <row r="304" spans="2:4" x14ac:dyDescent="0.2">
      <c r="B304" s="58"/>
      <c r="C304" s="59"/>
      <c r="D304" s="59"/>
    </row>
    <row r="305" spans="2:4" x14ac:dyDescent="0.2">
      <c r="B305" s="58"/>
      <c r="C305" s="59"/>
      <c r="D305" s="59"/>
    </row>
    <row r="306" spans="2:4" x14ac:dyDescent="0.2">
      <c r="B306" s="58"/>
      <c r="C306" s="59"/>
      <c r="D306" s="59"/>
    </row>
    <row r="307" spans="2:4" x14ac:dyDescent="0.2">
      <c r="B307" s="58"/>
      <c r="C307" s="59"/>
      <c r="D307" s="59"/>
    </row>
    <row r="308" spans="2:4" x14ac:dyDescent="0.2">
      <c r="B308" s="58"/>
      <c r="C308" s="59"/>
      <c r="D308" s="59"/>
    </row>
    <row r="309" spans="2:4" x14ac:dyDescent="0.2">
      <c r="B309" s="58"/>
      <c r="C309" s="59"/>
      <c r="D309" s="59"/>
    </row>
    <row r="310" spans="2:4" x14ac:dyDescent="0.2">
      <c r="B310" s="58"/>
      <c r="C310" s="59"/>
      <c r="D310" s="59"/>
    </row>
    <row r="311" spans="2:4" x14ac:dyDescent="0.2">
      <c r="B311" s="58"/>
      <c r="C311" s="59"/>
      <c r="D311" s="59"/>
    </row>
    <row r="312" spans="2:4" x14ac:dyDescent="0.2">
      <c r="B312" s="58"/>
      <c r="C312" s="59"/>
      <c r="D312" s="59"/>
    </row>
    <row r="313" spans="2:4" x14ac:dyDescent="0.2">
      <c r="B313" s="58"/>
      <c r="C313" s="59"/>
      <c r="D313" s="59"/>
    </row>
    <row r="314" spans="2:4" x14ac:dyDescent="0.2">
      <c r="B314" s="58"/>
      <c r="C314" s="59"/>
      <c r="D314" s="59"/>
    </row>
    <row r="315" spans="2:4" x14ac:dyDescent="0.2">
      <c r="B315" s="58"/>
      <c r="C315" s="59"/>
      <c r="D315" s="59"/>
    </row>
    <row r="316" spans="2:4" x14ac:dyDescent="0.2">
      <c r="B316" s="58"/>
      <c r="C316" s="59"/>
      <c r="D316" s="59"/>
    </row>
    <row r="317" spans="2:4" x14ac:dyDescent="0.2">
      <c r="B317" s="58"/>
      <c r="C317" s="59"/>
      <c r="D317" s="59"/>
    </row>
    <row r="318" spans="2:4" x14ac:dyDescent="0.2">
      <c r="B318" s="58"/>
      <c r="C318" s="59"/>
      <c r="D318" s="59"/>
    </row>
    <row r="319" spans="2:4" x14ac:dyDescent="0.2">
      <c r="B319" s="58"/>
      <c r="C319" s="59"/>
      <c r="D319" s="59"/>
    </row>
    <row r="320" spans="2:4" x14ac:dyDescent="0.2">
      <c r="B320" s="58"/>
      <c r="C320" s="59"/>
      <c r="D320" s="59"/>
    </row>
    <row r="321" spans="2:4" x14ac:dyDescent="0.2">
      <c r="B321" s="58"/>
      <c r="C321" s="59"/>
      <c r="D321" s="59"/>
    </row>
    <row r="322" spans="2:4" x14ac:dyDescent="0.2">
      <c r="B322" s="58"/>
      <c r="C322" s="59"/>
      <c r="D322" s="59"/>
    </row>
    <row r="323" spans="2:4" x14ac:dyDescent="0.2">
      <c r="B323" s="58"/>
      <c r="C323" s="59"/>
      <c r="D323" s="59"/>
    </row>
    <row r="324" spans="2:4" x14ac:dyDescent="0.2">
      <c r="B324" s="58"/>
      <c r="C324" s="59"/>
      <c r="D324" s="59"/>
    </row>
    <row r="325" spans="2:4" x14ac:dyDescent="0.2">
      <c r="B325" s="58"/>
      <c r="C325" s="59"/>
      <c r="D325" s="59"/>
    </row>
    <row r="326" spans="2:4" x14ac:dyDescent="0.2">
      <c r="B326" s="58"/>
      <c r="C326" s="59"/>
      <c r="D326" s="59"/>
    </row>
    <row r="327" spans="2:4" x14ac:dyDescent="0.2">
      <c r="B327" s="58"/>
      <c r="C327" s="59"/>
      <c r="D327" s="59"/>
    </row>
    <row r="328" spans="2:4" x14ac:dyDescent="0.2">
      <c r="B328" s="58"/>
      <c r="C328" s="59"/>
      <c r="D328" s="59"/>
    </row>
    <row r="329" spans="2:4" x14ac:dyDescent="0.2">
      <c r="B329" s="58"/>
      <c r="C329" s="59"/>
      <c r="D329" s="59"/>
    </row>
    <row r="330" spans="2:4" x14ac:dyDescent="0.2">
      <c r="B330" s="58"/>
      <c r="C330" s="59"/>
      <c r="D330" s="59"/>
    </row>
    <row r="331" spans="2:4" x14ac:dyDescent="0.2">
      <c r="B331" s="58"/>
      <c r="C331" s="59"/>
      <c r="D331" s="59"/>
    </row>
    <row r="332" spans="2:4" x14ac:dyDescent="0.2">
      <c r="B332" s="58"/>
      <c r="C332" s="59"/>
      <c r="D332" s="59"/>
    </row>
    <row r="333" spans="2:4" x14ac:dyDescent="0.2">
      <c r="B333" s="58"/>
      <c r="C333" s="59"/>
      <c r="D333" s="59"/>
    </row>
    <row r="334" spans="2:4" x14ac:dyDescent="0.2">
      <c r="B334" s="58"/>
      <c r="C334" s="59"/>
      <c r="D334" s="59"/>
    </row>
    <row r="335" spans="2:4" x14ac:dyDescent="0.2">
      <c r="B335" s="58"/>
      <c r="C335" s="59"/>
      <c r="D335" s="59"/>
    </row>
    <row r="336" spans="2:4" x14ac:dyDescent="0.2">
      <c r="B336" s="58"/>
      <c r="C336" s="59"/>
      <c r="D336" s="59"/>
    </row>
    <row r="337" spans="2:4" x14ac:dyDescent="0.2">
      <c r="B337" s="58"/>
      <c r="C337" s="59"/>
      <c r="D337" s="59"/>
    </row>
    <row r="338" spans="2:4" x14ac:dyDescent="0.2">
      <c r="B338" s="58"/>
      <c r="C338" s="59"/>
      <c r="D338" s="59"/>
    </row>
    <row r="339" spans="2:4" x14ac:dyDescent="0.2">
      <c r="B339" s="58"/>
      <c r="C339" s="59"/>
      <c r="D339" s="59"/>
    </row>
    <row r="340" spans="2:4" x14ac:dyDescent="0.2">
      <c r="B340" s="58"/>
      <c r="C340" s="59"/>
      <c r="D340" s="59"/>
    </row>
    <row r="341" spans="2:4" x14ac:dyDescent="0.2">
      <c r="B341" s="58"/>
      <c r="C341" s="59"/>
      <c r="D341" s="59"/>
    </row>
    <row r="342" spans="2:4" x14ac:dyDescent="0.2">
      <c r="B342" s="58"/>
      <c r="C342" s="59"/>
      <c r="D342" s="59"/>
    </row>
    <row r="343" spans="2:4" x14ac:dyDescent="0.2">
      <c r="B343" s="58"/>
      <c r="C343" s="59"/>
      <c r="D343" s="59"/>
    </row>
    <row r="344" spans="2:4" x14ac:dyDescent="0.2">
      <c r="B344" s="58"/>
      <c r="C344" s="59"/>
      <c r="D344" s="59"/>
    </row>
    <row r="345" spans="2:4" x14ac:dyDescent="0.2">
      <c r="B345" s="58"/>
      <c r="C345" s="59"/>
      <c r="D345" s="59"/>
    </row>
    <row r="346" spans="2:4" x14ac:dyDescent="0.2">
      <c r="B346" s="58"/>
      <c r="C346" s="59"/>
      <c r="D346" s="59"/>
    </row>
    <row r="347" spans="2:4" x14ac:dyDescent="0.2">
      <c r="B347" s="58"/>
      <c r="C347" s="59"/>
      <c r="D347" s="59"/>
    </row>
    <row r="348" spans="2:4" x14ac:dyDescent="0.2">
      <c r="B348" s="58"/>
      <c r="C348" s="59"/>
      <c r="D348" s="59"/>
    </row>
    <row r="349" spans="2:4" x14ac:dyDescent="0.2">
      <c r="B349" s="58"/>
      <c r="C349" s="59"/>
      <c r="D349" s="59"/>
    </row>
    <row r="350" spans="2:4" x14ac:dyDescent="0.2">
      <c r="B350" s="58"/>
      <c r="C350" s="59"/>
      <c r="D350" s="59"/>
    </row>
    <row r="351" spans="2:4" x14ac:dyDescent="0.2">
      <c r="B351" s="58"/>
      <c r="C351" s="59"/>
      <c r="D351" s="59"/>
    </row>
    <row r="352" spans="2:4" x14ac:dyDescent="0.2">
      <c r="B352" s="58"/>
      <c r="C352" s="59"/>
      <c r="D352" s="59"/>
    </row>
    <row r="353" spans="2:4" x14ac:dyDescent="0.2">
      <c r="B353" s="58"/>
      <c r="C353" s="59"/>
      <c r="D353" s="59"/>
    </row>
    <row r="354" spans="2:4" x14ac:dyDescent="0.2">
      <c r="B354" s="58"/>
      <c r="C354" s="59"/>
      <c r="D354" s="59"/>
    </row>
    <row r="355" spans="2:4" x14ac:dyDescent="0.2">
      <c r="B355" s="58"/>
      <c r="C355" s="59"/>
      <c r="D355" s="59"/>
    </row>
    <row r="356" spans="2:4" x14ac:dyDescent="0.2">
      <c r="B356" s="58"/>
      <c r="C356" s="59"/>
      <c r="D356" s="59"/>
    </row>
    <row r="357" spans="2:4" x14ac:dyDescent="0.2">
      <c r="B357" s="58"/>
      <c r="C357" s="59"/>
      <c r="D357" s="59"/>
    </row>
    <row r="358" spans="2:4" x14ac:dyDescent="0.2">
      <c r="B358" s="58"/>
      <c r="C358" s="59"/>
      <c r="D358" s="59"/>
    </row>
    <row r="359" spans="2:4" x14ac:dyDescent="0.2">
      <c r="B359" s="58"/>
      <c r="C359" s="59"/>
      <c r="D359" s="59"/>
    </row>
    <row r="360" spans="2:4" x14ac:dyDescent="0.2">
      <c r="B360" s="58"/>
      <c r="C360" s="59"/>
      <c r="D360" s="59"/>
    </row>
    <row r="361" spans="2:4" x14ac:dyDescent="0.2">
      <c r="B361" s="58"/>
      <c r="C361" s="59"/>
      <c r="D361" s="59"/>
    </row>
    <row r="362" spans="2:4" x14ac:dyDescent="0.2">
      <c r="B362" s="58"/>
      <c r="C362" s="59"/>
      <c r="D362" s="59"/>
    </row>
    <row r="363" spans="2:4" x14ac:dyDescent="0.2">
      <c r="B363" s="58"/>
      <c r="C363" s="59"/>
      <c r="D363" s="59"/>
    </row>
    <row r="364" spans="2:4" x14ac:dyDescent="0.2">
      <c r="B364" s="58"/>
      <c r="C364" s="59"/>
      <c r="D364" s="59"/>
    </row>
    <row r="365" spans="2:4" x14ac:dyDescent="0.2">
      <c r="B365" s="58"/>
      <c r="C365" s="59"/>
      <c r="D365" s="59"/>
    </row>
    <row r="366" spans="2:4" x14ac:dyDescent="0.2">
      <c r="B366" s="58"/>
      <c r="C366" s="59"/>
      <c r="D366" s="59"/>
    </row>
    <row r="367" spans="2:4" x14ac:dyDescent="0.2">
      <c r="B367" s="58"/>
      <c r="C367" s="59"/>
      <c r="D367" s="59"/>
    </row>
    <row r="368" spans="2:4" x14ac:dyDescent="0.2">
      <c r="B368" s="58"/>
      <c r="C368" s="59"/>
      <c r="D368" s="59"/>
    </row>
    <row r="369" spans="2:4" x14ac:dyDescent="0.2">
      <c r="B369" s="58"/>
      <c r="C369" s="59"/>
      <c r="D369" s="59"/>
    </row>
    <row r="370" spans="2:4" x14ac:dyDescent="0.2">
      <c r="B370" s="58"/>
      <c r="C370" s="59"/>
      <c r="D370" s="59"/>
    </row>
    <row r="371" spans="2:4" x14ac:dyDescent="0.2">
      <c r="B371" s="58"/>
      <c r="C371" s="59"/>
      <c r="D371" s="59"/>
    </row>
    <row r="372" spans="2:4" x14ac:dyDescent="0.2">
      <c r="B372" s="58"/>
      <c r="C372" s="59"/>
      <c r="D372" s="59"/>
    </row>
    <row r="373" spans="2:4" x14ac:dyDescent="0.2">
      <c r="B373" s="58"/>
      <c r="C373" s="59"/>
      <c r="D373" s="59"/>
    </row>
    <row r="374" spans="2:4" x14ac:dyDescent="0.2">
      <c r="B374" s="58"/>
      <c r="C374" s="59"/>
      <c r="D374" s="59"/>
    </row>
    <row r="375" spans="2:4" x14ac:dyDescent="0.2">
      <c r="B375" s="58"/>
      <c r="C375" s="59"/>
      <c r="D375" s="59"/>
    </row>
    <row r="376" spans="2:4" x14ac:dyDescent="0.2">
      <c r="B376" s="58"/>
      <c r="C376" s="59"/>
      <c r="D376" s="59"/>
    </row>
    <row r="377" spans="2:4" x14ac:dyDescent="0.2">
      <c r="B377" s="58"/>
      <c r="C377" s="59"/>
      <c r="D377" s="59"/>
    </row>
    <row r="378" spans="2:4" x14ac:dyDescent="0.2">
      <c r="B378" s="58"/>
      <c r="C378" s="59"/>
      <c r="D378" s="59"/>
    </row>
    <row r="379" spans="2:4" x14ac:dyDescent="0.2">
      <c r="B379" s="58"/>
      <c r="C379" s="59"/>
      <c r="D379" s="59"/>
    </row>
    <row r="380" spans="2:4" x14ac:dyDescent="0.2">
      <c r="B380" s="58"/>
      <c r="C380" s="59"/>
      <c r="D380" s="59"/>
    </row>
    <row r="381" spans="2:4" x14ac:dyDescent="0.2">
      <c r="B381" s="58"/>
      <c r="C381" s="59"/>
      <c r="D381" s="59"/>
    </row>
    <row r="382" spans="2:4" x14ac:dyDescent="0.2">
      <c r="B382" s="58"/>
      <c r="C382" s="59"/>
      <c r="D382" s="59"/>
    </row>
    <row r="383" spans="2:4" x14ac:dyDescent="0.2">
      <c r="B383" s="58"/>
      <c r="C383" s="59"/>
      <c r="D383" s="59"/>
    </row>
    <row r="384" spans="2:4" x14ac:dyDescent="0.2">
      <c r="B384" s="58"/>
      <c r="C384" s="59"/>
      <c r="D384" s="59"/>
    </row>
    <row r="385" spans="2:4" x14ac:dyDescent="0.2">
      <c r="B385" s="58"/>
      <c r="C385" s="59"/>
      <c r="D385" s="59"/>
    </row>
    <row r="386" spans="2:4" x14ac:dyDescent="0.2">
      <c r="B386" s="58"/>
      <c r="C386" s="59"/>
      <c r="D386" s="59"/>
    </row>
    <row r="387" spans="2:4" x14ac:dyDescent="0.2">
      <c r="B387" s="58"/>
      <c r="C387" s="59"/>
      <c r="D387" s="59"/>
    </row>
    <row r="388" spans="2:4" x14ac:dyDescent="0.2">
      <c r="B388" s="58"/>
      <c r="C388" s="59"/>
      <c r="D388" s="59"/>
    </row>
    <row r="389" spans="2:4" x14ac:dyDescent="0.2">
      <c r="B389" s="58"/>
      <c r="C389" s="59"/>
      <c r="D389" s="59"/>
    </row>
    <row r="390" spans="2:4" x14ac:dyDescent="0.2">
      <c r="B390" s="58"/>
      <c r="C390" s="59"/>
      <c r="D390" s="59"/>
    </row>
    <row r="391" spans="2:4" x14ac:dyDescent="0.2">
      <c r="B391" s="58"/>
      <c r="C391" s="59"/>
      <c r="D391" s="59"/>
    </row>
    <row r="392" spans="2:4" x14ac:dyDescent="0.2">
      <c r="B392" s="58"/>
      <c r="C392" s="59"/>
      <c r="D392" s="59"/>
    </row>
    <row r="393" spans="2:4" x14ac:dyDescent="0.2">
      <c r="B393" s="58"/>
      <c r="C393" s="59"/>
      <c r="D393" s="59"/>
    </row>
    <row r="394" spans="2:4" x14ac:dyDescent="0.2">
      <c r="B394" s="58"/>
      <c r="C394" s="59"/>
      <c r="D394" s="59"/>
    </row>
    <row r="395" spans="2:4" x14ac:dyDescent="0.2">
      <c r="B395" s="58"/>
      <c r="C395" s="59"/>
      <c r="D395" s="59"/>
    </row>
    <row r="396" spans="2:4" x14ac:dyDescent="0.2">
      <c r="B396" s="58"/>
      <c r="C396" s="59"/>
      <c r="D396" s="59"/>
    </row>
    <row r="397" spans="2:4" x14ac:dyDescent="0.2">
      <c r="B397" s="58"/>
      <c r="C397" s="59"/>
      <c r="D397" s="59"/>
    </row>
    <row r="398" spans="2:4" x14ac:dyDescent="0.2">
      <c r="B398" s="58"/>
      <c r="C398" s="59"/>
      <c r="D398" s="59"/>
    </row>
    <row r="399" spans="2:4" x14ac:dyDescent="0.2">
      <c r="B399" s="58"/>
      <c r="C399" s="59"/>
      <c r="D399" s="59"/>
    </row>
    <row r="400" spans="2:4" x14ac:dyDescent="0.2">
      <c r="B400" s="58"/>
      <c r="C400" s="59"/>
      <c r="D400" s="59"/>
    </row>
    <row r="401" spans="2:4" x14ac:dyDescent="0.2">
      <c r="B401" s="58"/>
      <c r="C401" s="59"/>
      <c r="D401" s="59"/>
    </row>
    <row r="402" spans="2:4" x14ac:dyDescent="0.2">
      <c r="B402" s="58"/>
      <c r="C402" s="59"/>
      <c r="D402" s="59"/>
    </row>
    <row r="403" spans="2:4" x14ac:dyDescent="0.2">
      <c r="B403" s="58"/>
      <c r="C403" s="59"/>
      <c r="D403" s="59"/>
    </row>
    <row r="404" spans="2:4" x14ac:dyDescent="0.2">
      <c r="B404" s="58"/>
      <c r="C404" s="59"/>
      <c r="D404" s="59"/>
    </row>
    <row r="405" spans="2:4" x14ac:dyDescent="0.2">
      <c r="B405" s="58"/>
      <c r="C405" s="59"/>
      <c r="D405" s="59"/>
    </row>
    <row r="406" spans="2:4" x14ac:dyDescent="0.2">
      <c r="B406" s="58"/>
      <c r="C406" s="59"/>
      <c r="D406" s="59"/>
    </row>
    <row r="407" spans="2:4" x14ac:dyDescent="0.2">
      <c r="B407" s="58"/>
      <c r="C407" s="59"/>
      <c r="D407" s="59"/>
    </row>
    <row r="408" spans="2:4" x14ac:dyDescent="0.2">
      <c r="B408" s="58"/>
      <c r="C408" s="59"/>
      <c r="D408" s="59"/>
    </row>
    <row r="409" spans="2:4" x14ac:dyDescent="0.2">
      <c r="B409" s="58"/>
      <c r="C409" s="59"/>
      <c r="D409" s="59"/>
    </row>
    <row r="410" spans="2:4" x14ac:dyDescent="0.2">
      <c r="B410" s="58"/>
      <c r="C410" s="59"/>
      <c r="D410" s="59"/>
    </row>
    <row r="411" spans="2:4" x14ac:dyDescent="0.2">
      <c r="B411" s="58"/>
      <c r="C411" s="59"/>
      <c r="D411" s="59"/>
    </row>
    <row r="412" spans="2:4" x14ac:dyDescent="0.2">
      <c r="B412" s="58"/>
      <c r="C412" s="59"/>
      <c r="D412" s="59"/>
    </row>
    <row r="413" spans="2:4" x14ac:dyDescent="0.2">
      <c r="B413" s="58"/>
      <c r="C413" s="59"/>
      <c r="D413" s="59"/>
    </row>
    <row r="414" spans="2:4" x14ac:dyDescent="0.2">
      <c r="B414" s="58"/>
      <c r="C414" s="59"/>
      <c r="D414" s="59"/>
    </row>
    <row r="415" spans="2:4" x14ac:dyDescent="0.2">
      <c r="B415" s="58"/>
      <c r="C415" s="59"/>
      <c r="D415" s="59"/>
    </row>
    <row r="416" spans="2:4" x14ac:dyDescent="0.2">
      <c r="B416" s="58"/>
      <c r="C416" s="59"/>
      <c r="D416" s="59"/>
    </row>
    <row r="417" spans="2:4" x14ac:dyDescent="0.2">
      <c r="B417" s="58"/>
      <c r="C417" s="59"/>
      <c r="D417" s="59"/>
    </row>
    <row r="418" spans="2:4" x14ac:dyDescent="0.2">
      <c r="B418" s="58"/>
      <c r="C418" s="59"/>
      <c r="D418" s="59"/>
    </row>
    <row r="419" spans="2:4" x14ac:dyDescent="0.2">
      <c r="B419" s="58"/>
      <c r="C419" s="59"/>
      <c r="D419" s="59"/>
    </row>
    <row r="420" spans="2:4" x14ac:dyDescent="0.2">
      <c r="B420" s="58"/>
      <c r="C420" s="59"/>
      <c r="D420" s="59"/>
    </row>
    <row r="421" spans="2:4" x14ac:dyDescent="0.2">
      <c r="B421" s="58"/>
      <c r="C421" s="59"/>
      <c r="D421" s="59"/>
    </row>
    <row r="422" spans="2:4" x14ac:dyDescent="0.2">
      <c r="B422" s="58"/>
      <c r="C422" s="59"/>
      <c r="D422" s="59"/>
    </row>
    <row r="423" spans="2:4" x14ac:dyDescent="0.2">
      <c r="B423" s="58"/>
      <c r="C423" s="59"/>
      <c r="D423" s="59"/>
    </row>
    <row r="424" spans="2:4" x14ac:dyDescent="0.2">
      <c r="B424" s="58"/>
      <c r="C424" s="59"/>
      <c r="D424" s="59"/>
    </row>
    <row r="425" spans="2:4" x14ac:dyDescent="0.2">
      <c r="B425" s="58"/>
      <c r="C425" s="59"/>
      <c r="D425" s="59"/>
    </row>
    <row r="426" spans="2:4" x14ac:dyDescent="0.2">
      <c r="B426" s="58"/>
      <c r="C426" s="59"/>
      <c r="D426" s="59"/>
    </row>
    <row r="427" spans="2:4" x14ac:dyDescent="0.2">
      <c r="B427" s="58"/>
      <c r="C427" s="59"/>
      <c r="D427" s="59"/>
    </row>
    <row r="428" spans="2:4" x14ac:dyDescent="0.2">
      <c r="B428" s="58"/>
      <c r="C428" s="59"/>
      <c r="D428" s="59"/>
    </row>
    <row r="429" spans="2:4" x14ac:dyDescent="0.2">
      <c r="B429" s="58"/>
      <c r="C429" s="59"/>
      <c r="D429" s="59"/>
    </row>
    <row r="430" spans="2:4" x14ac:dyDescent="0.2">
      <c r="B430" s="58"/>
      <c r="C430" s="59"/>
      <c r="D430" s="59"/>
    </row>
    <row r="431" spans="2:4" x14ac:dyDescent="0.2">
      <c r="B431" s="58"/>
      <c r="C431" s="59"/>
      <c r="D431" s="59"/>
    </row>
    <row r="432" spans="2:4" x14ac:dyDescent="0.2">
      <c r="B432" s="58"/>
      <c r="C432" s="59"/>
      <c r="D432" s="59"/>
    </row>
    <row r="433" spans="2:4" x14ac:dyDescent="0.2">
      <c r="B433" s="58"/>
      <c r="C433" s="59"/>
      <c r="D433" s="59"/>
    </row>
    <row r="434" spans="2:4" x14ac:dyDescent="0.2">
      <c r="B434" s="58"/>
      <c r="C434" s="59"/>
      <c r="D434" s="59"/>
    </row>
    <row r="435" spans="2:4" x14ac:dyDescent="0.2">
      <c r="B435" s="58"/>
      <c r="C435" s="59"/>
      <c r="D435" s="59"/>
    </row>
    <row r="436" spans="2:4" x14ac:dyDescent="0.2">
      <c r="B436" s="58"/>
      <c r="C436" s="59"/>
      <c r="D436" s="59"/>
    </row>
    <row r="437" spans="2:4" x14ac:dyDescent="0.2">
      <c r="B437" s="58"/>
      <c r="C437" s="59"/>
      <c r="D437" s="59"/>
    </row>
    <row r="438" spans="2:4" x14ac:dyDescent="0.2">
      <c r="B438" s="58"/>
      <c r="C438" s="59"/>
      <c r="D438" s="59"/>
    </row>
    <row r="439" spans="2:4" x14ac:dyDescent="0.2">
      <c r="B439" s="58"/>
      <c r="C439" s="59"/>
      <c r="D439" s="59"/>
    </row>
    <row r="440" spans="2:4" x14ac:dyDescent="0.2">
      <c r="B440" s="58"/>
      <c r="C440" s="59"/>
      <c r="D440" s="59"/>
    </row>
    <row r="441" spans="2:4" x14ac:dyDescent="0.2">
      <c r="B441" s="58"/>
      <c r="C441" s="59"/>
      <c r="D441" s="59"/>
    </row>
    <row r="442" spans="2:4" x14ac:dyDescent="0.2">
      <c r="B442" s="58"/>
      <c r="C442" s="59"/>
      <c r="D442" s="59"/>
    </row>
    <row r="443" spans="2:4" x14ac:dyDescent="0.2">
      <c r="B443" s="58"/>
      <c r="C443" s="59"/>
      <c r="D443" s="59"/>
    </row>
    <row r="444" spans="2:4" x14ac:dyDescent="0.2">
      <c r="B444" s="58"/>
      <c r="C444" s="59"/>
      <c r="D444" s="59"/>
    </row>
    <row r="445" spans="2:4" x14ac:dyDescent="0.2">
      <c r="B445" s="58"/>
      <c r="C445" s="59"/>
      <c r="D445" s="59"/>
    </row>
    <row r="446" spans="2:4" x14ac:dyDescent="0.2">
      <c r="B446" s="58"/>
      <c r="C446" s="59"/>
      <c r="D446" s="59"/>
    </row>
    <row r="447" spans="2:4" x14ac:dyDescent="0.2">
      <c r="B447" s="58"/>
      <c r="C447" s="59"/>
      <c r="D447" s="59"/>
    </row>
    <row r="448" spans="2:4" x14ac:dyDescent="0.2">
      <c r="B448" s="58"/>
      <c r="C448" s="59"/>
      <c r="D448" s="59"/>
    </row>
    <row r="449" spans="2:4" x14ac:dyDescent="0.2">
      <c r="B449" s="58"/>
      <c r="C449" s="59"/>
      <c r="D449" s="59"/>
    </row>
    <row r="450" spans="2:4" x14ac:dyDescent="0.2">
      <c r="B450" s="58"/>
      <c r="C450" s="59"/>
      <c r="D450" s="59"/>
    </row>
    <row r="451" spans="2:4" x14ac:dyDescent="0.2">
      <c r="B451" s="58"/>
      <c r="C451" s="59"/>
      <c r="D451" s="59"/>
    </row>
    <row r="452" spans="2:4" x14ac:dyDescent="0.2">
      <c r="B452" s="58"/>
      <c r="C452" s="59"/>
      <c r="D452" s="59"/>
    </row>
    <row r="453" spans="2:4" x14ac:dyDescent="0.2">
      <c r="B453" s="58"/>
      <c r="C453" s="59"/>
      <c r="D453" s="59"/>
    </row>
    <row r="454" spans="2:4" x14ac:dyDescent="0.2">
      <c r="B454" s="58"/>
      <c r="C454" s="59"/>
      <c r="D454" s="59"/>
    </row>
    <row r="455" spans="2:4" x14ac:dyDescent="0.2">
      <c r="B455" s="58"/>
      <c r="C455" s="59"/>
      <c r="D455" s="59"/>
    </row>
    <row r="456" spans="2:4" x14ac:dyDescent="0.2">
      <c r="B456" s="58"/>
      <c r="C456" s="59"/>
      <c r="D456" s="59"/>
    </row>
    <row r="457" spans="2:4" x14ac:dyDescent="0.2">
      <c r="B457" s="58"/>
      <c r="C457" s="59"/>
      <c r="D457" s="59"/>
    </row>
    <row r="458" spans="2:4" x14ac:dyDescent="0.2">
      <c r="B458" s="58"/>
      <c r="C458" s="59"/>
      <c r="D458" s="59"/>
    </row>
    <row r="459" spans="2:4" x14ac:dyDescent="0.2">
      <c r="B459" s="58"/>
      <c r="C459" s="59"/>
      <c r="D459" s="59"/>
    </row>
    <row r="460" spans="2:4" x14ac:dyDescent="0.2">
      <c r="B460" s="58"/>
      <c r="C460" s="59"/>
      <c r="D460" s="59"/>
    </row>
    <row r="461" spans="2:4" x14ac:dyDescent="0.2">
      <c r="B461" s="58"/>
      <c r="C461" s="59"/>
      <c r="D461" s="59"/>
    </row>
    <row r="462" spans="2:4" x14ac:dyDescent="0.2">
      <c r="B462" s="58"/>
      <c r="C462" s="59"/>
      <c r="D462" s="59"/>
    </row>
    <row r="463" spans="2:4" x14ac:dyDescent="0.2">
      <c r="B463" s="58"/>
      <c r="C463" s="59"/>
      <c r="D463" s="59"/>
    </row>
    <row r="464" spans="2:4" x14ac:dyDescent="0.2">
      <c r="B464" s="58"/>
      <c r="C464" s="59"/>
      <c r="D464" s="59"/>
    </row>
    <row r="465" spans="2:4" x14ac:dyDescent="0.2">
      <c r="B465" s="58"/>
      <c r="C465" s="59"/>
      <c r="D465" s="59"/>
    </row>
    <row r="466" spans="2:4" x14ac:dyDescent="0.2">
      <c r="B466" s="58"/>
      <c r="C466" s="59"/>
      <c r="D466" s="59"/>
    </row>
    <row r="467" spans="2:4" x14ac:dyDescent="0.2">
      <c r="B467" s="58"/>
      <c r="C467" s="59"/>
      <c r="D467" s="59"/>
    </row>
    <row r="468" spans="2:4" x14ac:dyDescent="0.2">
      <c r="B468" s="58"/>
      <c r="C468" s="59"/>
      <c r="D468" s="59"/>
    </row>
    <row r="469" spans="2:4" x14ac:dyDescent="0.2">
      <c r="B469" s="58"/>
      <c r="C469" s="59"/>
      <c r="D469" s="59"/>
    </row>
    <row r="470" spans="2:4" x14ac:dyDescent="0.2">
      <c r="B470" s="58"/>
      <c r="C470" s="59"/>
      <c r="D470" s="59"/>
    </row>
    <row r="471" spans="2:4" x14ac:dyDescent="0.2">
      <c r="B471" s="58"/>
      <c r="C471" s="59"/>
      <c r="D471" s="59"/>
    </row>
    <row r="472" spans="2:4" x14ac:dyDescent="0.2">
      <c r="B472" s="58"/>
      <c r="C472" s="59"/>
      <c r="D472" s="59"/>
    </row>
    <row r="473" spans="2:4" x14ac:dyDescent="0.2">
      <c r="B473" s="58"/>
      <c r="C473" s="59"/>
      <c r="D473" s="59"/>
    </row>
    <row r="474" spans="2:4" x14ac:dyDescent="0.2">
      <c r="B474" s="58"/>
      <c r="C474" s="59"/>
      <c r="D474" s="59"/>
    </row>
    <row r="475" spans="2:4" x14ac:dyDescent="0.2">
      <c r="B475" s="58"/>
      <c r="C475" s="59"/>
      <c r="D475" s="59"/>
    </row>
    <row r="476" spans="2:4" x14ac:dyDescent="0.2">
      <c r="B476" s="58"/>
      <c r="C476" s="59"/>
      <c r="D476" s="59"/>
    </row>
    <row r="477" spans="2:4" x14ac:dyDescent="0.2">
      <c r="B477" s="58"/>
      <c r="C477" s="59"/>
      <c r="D477" s="59"/>
    </row>
    <row r="478" spans="2:4" x14ac:dyDescent="0.2">
      <c r="B478" s="58"/>
      <c r="C478" s="59"/>
      <c r="D478" s="59"/>
    </row>
    <row r="479" spans="2:4" x14ac:dyDescent="0.2">
      <c r="B479" s="58"/>
      <c r="C479" s="59"/>
      <c r="D479" s="59"/>
    </row>
    <row r="480" spans="2:4" x14ac:dyDescent="0.2">
      <c r="B480" s="58"/>
      <c r="C480" s="59"/>
      <c r="D480" s="59"/>
    </row>
    <row r="481" spans="2:4" x14ac:dyDescent="0.2">
      <c r="B481" s="58"/>
      <c r="C481" s="59"/>
      <c r="D481" s="59"/>
    </row>
    <row r="482" spans="2:4" x14ac:dyDescent="0.2">
      <c r="B482" s="58"/>
      <c r="C482" s="59"/>
      <c r="D482" s="59"/>
    </row>
    <row r="483" spans="2:4" x14ac:dyDescent="0.2">
      <c r="B483" s="58"/>
      <c r="C483" s="59"/>
      <c r="D483" s="59"/>
    </row>
    <row r="484" spans="2:4" x14ac:dyDescent="0.2">
      <c r="B484" s="58"/>
      <c r="C484" s="59"/>
      <c r="D484" s="59"/>
    </row>
    <row r="485" spans="2:4" x14ac:dyDescent="0.2">
      <c r="B485" s="58"/>
      <c r="C485" s="59"/>
      <c r="D485" s="59"/>
    </row>
    <row r="486" spans="2:4" x14ac:dyDescent="0.2">
      <c r="B486" s="58"/>
      <c r="C486" s="59"/>
      <c r="D486" s="59"/>
    </row>
    <row r="487" spans="2:4" x14ac:dyDescent="0.2">
      <c r="B487" s="58"/>
      <c r="C487" s="59"/>
      <c r="D487" s="59"/>
    </row>
    <row r="488" spans="2:4" x14ac:dyDescent="0.2">
      <c r="B488" s="58"/>
      <c r="C488" s="59"/>
      <c r="D488" s="59"/>
    </row>
    <row r="489" spans="2:4" x14ac:dyDescent="0.2">
      <c r="B489" s="58"/>
      <c r="C489" s="59"/>
      <c r="D489" s="59"/>
    </row>
    <row r="490" spans="2:4" x14ac:dyDescent="0.2">
      <c r="B490" s="58"/>
      <c r="C490" s="59"/>
      <c r="D490" s="59"/>
    </row>
    <row r="491" spans="2:4" x14ac:dyDescent="0.2">
      <c r="B491" s="58"/>
      <c r="C491" s="59"/>
      <c r="D491" s="59"/>
    </row>
    <row r="492" spans="2:4" x14ac:dyDescent="0.2">
      <c r="B492" s="58"/>
      <c r="C492" s="59"/>
      <c r="D492" s="59"/>
    </row>
    <row r="493" spans="2:4" x14ac:dyDescent="0.2">
      <c r="B493" s="58"/>
      <c r="C493" s="59"/>
      <c r="D493" s="59"/>
    </row>
    <row r="494" spans="2:4" x14ac:dyDescent="0.2">
      <c r="B494" s="58"/>
      <c r="C494" s="59"/>
      <c r="D494" s="59"/>
    </row>
    <row r="495" spans="2:4" x14ac:dyDescent="0.2">
      <c r="B495" s="58"/>
      <c r="C495" s="59"/>
      <c r="D495" s="59"/>
    </row>
    <row r="496" spans="2:4" x14ac:dyDescent="0.2">
      <c r="B496" s="58"/>
      <c r="C496" s="59"/>
      <c r="D496" s="59"/>
    </row>
    <row r="497" spans="2:4" x14ac:dyDescent="0.2">
      <c r="B497" s="58"/>
      <c r="C497" s="59"/>
      <c r="D497" s="59"/>
    </row>
    <row r="498" spans="2:4" x14ac:dyDescent="0.2">
      <c r="B498" s="58"/>
      <c r="C498" s="59"/>
      <c r="D498" s="59"/>
    </row>
    <row r="499" spans="2:4" x14ac:dyDescent="0.2">
      <c r="B499" s="58"/>
      <c r="C499" s="59"/>
      <c r="D499" s="59"/>
    </row>
    <row r="500" spans="2:4" x14ac:dyDescent="0.2">
      <c r="B500" s="58"/>
      <c r="C500" s="59"/>
      <c r="D500" s="59"/>
    </row>
    <row r="501" spans="2:4" x14ac:dyDescent="0.2">
      <c r="B501" s="58"/>
      <c r="C501" s="59"/>
      <c r="D501" s="59"/>
    </row>
    <row r="502" spans="2:4" x14ac:dyDescent="0.2">
      <c r="B502" s="58"/>
      <c r="C502" s="59"/>
      <c r="D502" s="59"/>
    </row>
    <row r="503" spans="2:4" x14ac:dyDescent="0.2">
      <c r="B503" s="58"/>
      <c r="C503" s="59"/>
      <c r="D503" s="59"/>
    </row>
    <row r="504" spans="2:4" x14ac:dyDescent="0.2">
      <c r="B504" s="58"/>
      <c r="C504" s="59"/>
      <c r="D504" s="59"/>
    </row>
    <row r="505" spans="2:4" x14ac:dyDescent="0.2">
      <c r="B505" s="58"/>
      <c r="C505" s="59"/>
      <c r="D505" s="59"/>
    </row>
    <row r="506" spans="2:4" x14ac:dyDescent="0.2">
      <c r="B506" s="58"/>
      <c r="C506" s="59"/>
      <c r="D506" s="59"/>
    </row>
    <row r="507" spans="2:4" x14ac:dyDescent="0.2">
      <c r="B507" s="58"/>
      <c r="C507" s="59"/>
      <c r="D507" s="59"/>
    </row>
    <row r="508" spans="2:4" x14ac:dyDescent="0.2">
      <c r="B508" s="58"/>
      <c r="C508" s="59"/>
      <c r="D508" s="59"/>
    </row>
    <row r="509" spans="2:4" x14ac:dyDescent="0.2">
      <c r="B509" s="58"/>
      <c r="C509" s="59"/>
      <c r="D509" s="59"/>
    </row>
    <row r="510" spans="2:4" x14ac:dyDescent="0.2">
      <c r="B510" s="58"/>
      <c r="C510" s="59"/>
      <c r="D510" s="59"/>
    </row>
    <row r="511" spans="2:4" x14ac:dyDescent="0.2">
      <c r="B511" s="58"/>
      <c r="C511" s="59"/>
      <c r="D511" s="59"/>
    </row>
    <row r="512" spans="2:4" x14ac:dyDescent="0.2">
      <c r="B512" s="58"/>
      <c r="C512" s="59"/>
      <c r="D512" s="59"/>
    </row>
    <row r="513" spans="2:4" x14ac:dyDescent="0.2">
      <c r="B513" s="58"/>
      <c r="C513" s="59"/>
      <c r="D513" s="59"/>
    </row>
    <row r="514" spans="2:4" x14ac:dyDescent="0.2">
      <c r="B514" s="58"/>
      <c r="C514" s="59"/>
      <c r="D514" s="59"/>
    </row>
    <row r="515" spans="2:4" x14ac:dyDescent="0.2">
      <c r="B515" s="58"/>
      <c r="C515" s="59"/>
      <c r="D515" s="59"/>
    </row>
    <row r="516" spans="2:4" x14ac:dyDescent="0.2">
      <c r="B516" s="58"/>
      <c r="C516" s="59"/>
      <c r="D516" s="59"/>
    </row>
    <row r="517" spans="2:4" x14ac:dyDescent="0.2">
      <c r="B517" s="58"/>
      <c r="C517" s="59"/>
      <c r="D517" s="59"/>
    </row>
    <row r="518" spans="2:4" x14ac:dyDescent="0.2">
      <c r="B518" s="58"/>
      <c r="C518" s="59"/>
      <c r="D518" s="59"/>
    </row>
    <row r="519" spans="2:4" x14ac:dyDescent="0.2">
      <c r="B519" s="58"/>
      <c r="C519" s="59"/>
      <c r="D519" s="59"/>
    </row>
    <row r="520" spans="2:4" x14ac:dyDescent="0.2">
      <c r="B520" s="58"/>
      <c r="C520" s="59"/>
      <c r="D520" s="59"/>
    </row>
    <row r="521" spans="2:4" x14ac:dyDescent="0.2">
      <c r="B521" s="58"/>
      <c r="C521" s="59"/>
      <c r="D521" s="59"/>
    </row>
    <row r="522" spans="2:4" x14ac:dyDescent="0.2">
      <c r="B522" s="58"/>
      <c r="C522" s="59"/>
      <c r="D522" s="59"/>
    </row>
    <row r="523" spans="2:4" x14ac:dyDescent="0.2">
      <c r="B523" s="58"/>
      <c r="C523" s="59"/>
      <c r="D523" s="59"/>
    </row>
    <row r="524" spans="2:4" x14ac:dyDescent="0.2">
      <c r="B524" s="58"/>
      <c r="C524" s="59"/>
      <c r="D524" s="59"/>
    </row>
    <row r="525" spans="2:4" x14ac:dyDescent="0.2">
      <c r="B525" s="58"/>
      <c r="C525" s="59"/>
      <c r="D525" s="59"/>
    </row>
    <row r="526" spans="2:4" x14ac:dyDescent="0.2">
      <c r="B526" s="58"/>
      <c r="C526" s="59"/>
      <c r="D526" s="59"/>
    </row>
    <row r="527" spans="2:4" x14ac:dyDescent="0.2">
      <c r="B527" s="58"/>
      <c r="C527" s="59"/>
      <c r="D527" s="59"/>
    </row>
    <row r="528" spans="2:4" x14ac:dyDescent="0.2">
      <c r="B528" s="58"/>
      <c r="C528" s="59"/>
      <c r="D528" s="59"/>
    </row>
    <row r="529" spans="2:4" x14ac:dyDescent="0.2">
      <c r="B529" s="58"/>
      <c r="C529" s="59"/>
      <c r="D529" s="59"/>
    </row>
    <row r="530" spans="2:4" x14ac:dyDescent="0.2">
      <c r="B530" s="58"/>
      <c r="C530" s="59"/>
      <c r="D530" s="59"/>
    </row>
    <row r="531" spans="2:4" x14ac:dyDescent="0.2">
      <c r="B531" s="58"/>
      <c r="C531" s="59"/>
      <c r="D531" s="59"/>
    </row>
    <row r="532" spans="2:4" x14ac:dyDescent="0.2">
      <c r="B532" s="58"/>
      <c r="C532" s="59"/>
      <c r="D532" s="59"/>
    </row>
    <row r="533" spans="2:4" x14ac:dyDescent="0.2">
      <c r="B533" s="58"/>
      <c r="C533" s="59"/>
      <c r="D533" s="59"/>
    </row>
    <row r="534" spans="2:4" x14ac:dyDescent="0.2">
      <c r="B534" s="58"/>
      <c r="C534" s="59"/>
      <c r="D534" s="59"/>
    </row>
    <row r="535" spans="2:4" x14ac:dyDescent="0.2">
      <c r="B535" s="58"/>
      <c r="C535" s="59"/>
      <c r="D535" s="59"/>
    </row>
    <row r="536" spans="2:4" x14ac:dyDescent="0.2">
      <c r="B536" s="58"/>
      <c r="C536" s="59"/>
      <c r="D536" s="59"/>
    </row>
    <row r="537" spans="2:4" x14ac:dyDescent="0.2">
      <c r="B537" s="58"/>
      <c r="C537" s="59"/>
      <c r="D537" s="59"/>
    </row>
    <row r="538" spans="2:4" x14ac:dyDescent="0.2">
      <c r="B538" s="58"/>
      <c r="C538" s="59"/>
      <c r="D538" s="59"/>
    </row>
    <row r="539" spans="2:4" x14ac:dyDescent="0.2">
      <c r="B539" s="58"/>
      <c r="C539" s="59"/>
      <c r="D539" s="59"/>
    </row>
    <row r="540" spans="2:4" x14ac:dyDescent="0.2">
      <c r="B540" s="58"/>
      <c r="C540" s="59"/>
      <c r="D540" s="59"/>
    </row>
    <row r="541" spans="2:4" x14ac:dyDescent="0.2">
      <c r="B541" s="58"/>
      <c r="C541" s="59"/>
      <c r="D541" s="59"/>
    </row>
    <row r="542" spans="2:4" x14ac:dyDescent="0.2">
      <c r="B542" s="58"/>
      <c r="C542" s="59"/>
      <c r="D542" s="59"/>
    </row>
    <row r="543" spans="2:4" x14ac:dyDescent="0.2">
      <c r="B543" s="58"/>
      <c r="C543" s="59"/>
      <c r="D543" s="59"/>
    </row>
    <row r="544" spans="2:4" x14ac:dyDescent="0.2">
      <c r="B544" s="58"/>
      <c r="C544" s="59"/>
      <c r="D544" s="59"/>
    </row>
    <row r="545" spans="2:4" x14ac:dyDescent="0.2">
      <c r="B545" s="58"/>
      <c r="C545" s="59"/>
      <c r="D545" s="59"/>
    </row>
    <row r="546" spans="2:4" x14ac:dyDescent="0.2">
      <c r="B546" s="58"/>
      <c r="C546" s="59"/>
      <c r="D546" s="59"/>
    </row>
    <row r="547" spans="2:4" x14ac:dyDescent="0.2">
      <c r="B547" s="58"/>
      <c r="C547" s="59"/>
      <c r="D547" s="59"/>
    </row>
    <row r="548" spans="2:4" x14ac:dyDescent="0.2">
      <c r="B548" s="58"/>
      <c r="C548" s="59"/>
      <c r="D548" s="59"/>
    </row>
    <row r="549" spans="2:4" x14ac:dyDescent="0.2">
      <c r="B549" s="58"/>
      <c r="C549" s="59"/>
      <c r="D549" s="59"/>
    </row>
    <row r="550" spans="2:4" x14ac:dyDescent="0.2">
      <c r="B550" s="58"/>
      <c r="C550" s="59"/>
      <c r="D550" s="59"/>
    </row>
    <row r="551" spans="2:4" x14ac:dyDescent="0.2">
      <c r="B551" s="58"/>
      <c r="C551" s="59"/>
      <c r="D551" s="59"/>
    </row>
    <row r="552" spans="2:4" x14ac:dyDescent="0.2">
      <c r="B552" s="58"/>
      <c r="C552" s="59"/>
      <c r="D552" s="59"/>
    </row>
    <row r="553" spans="2:4" x14ac:dyDescent="0.2">
      <c r="B553" s="58"/>
      <c r="C553" s="59"/>
      <c r="D553" s="59"/>
    </row>
    <row r="554" spans="2:4" x14ac:dyDescent="0.2">
      <c r="B554" s="58"/>
      <c r="C554" s="59"/>
      <c r="D554" s="59"/>
    </row>
    <row r="555" spans="2:4" x14ac:dyDescent="0.2">
      <c r="B555" s="58"/>
      <c r="C555" s="59"/>
      <c r="D555" s="59"/>
    </row>
    <row r="556" spans="2:4" x14ac:dyDescent="0.2">
      <c r="B556" s="58"/>
      <c r="C556" s="59"/>
      <c r="D556" s="59"/>
    </row>
    <row r="557" spans="2:4" x14ac:dyDescent="0.2">
      <c r="B557" s="58"/>
      <c r="C557" s="59"/>
      <c r="D557" s="59"/>
    </row>
    <row r="558" spans="2:4" x14ac:dyDescent="0.2">
      <c r="B558" s="58"/>
      <c r="C558" s="59"/>
      <c r="D558" s="59"/>
    </row>
    <row r="559" spans="2:4" x14ac:dyDescent="0.2">
      <c r="B559" s="58"/>
      <c r="C559" s="59"/>
      <c r="D559" s="59"/>
    </row>
    <row r="560" spans="2:4" x14ac:dyDescent="0.2">
      <c r="B560" s="58"/>
      <c r="C560" s="59"/>
      <c r="D560" s="59"/>
    </row>
    <row r="561" spans="2:4" x14ac:dyDescent="0.2">
      <c r="B561" s="58"/>
      <c r="C561" s="59"/>
      <c r="D561" s="59"/>
    </row>
    <row r="562" spans="2:4" x14ac:dyDescent="0.2">
      <c r="B562" s="58"/>
      <c r="C562" s="59"/>
      <c r="D562" s="59"/>
    </row>
    <row r="563" spans="2:4" x14ac:dyDescent="0.2">
      <c r="B563" s="58"/>
      <c r="C563" s="59"/>
      <c r="D563" s="59"/>
    </row>
    <row r="564" spans="2:4" x14ac:dyDescent="0.2">
      <c r="B564" s="58"/>
      <c r="C564" s="59"/>
      <c r="D564" s="59"/>
    </row>
    <row r="565" spans="2:4" x14ac:dyDescent="0.2">
      <c r="B565" s="58"/>
      <c r="C565" s="59"/>
      <c r="D565" s="59"/>
    </row>
    <row r="566" spans="2:4" x14ac:dyDescent="0.2">
      <c r="B566" s="58"/>
      <c r="C566" s="59"/>
      <c r="D566" s="59"/>
    </row>
    <row r="567" spans="2:4" x14ac:dyDescent="0.2">
      <c r="B567" s="58"/>
      <c r="C567" s="59"/>
      <c r="D567" s="59"/>
    </row>
    <row r="568" spans="2:4" x14ac:dyDescent="0.2">
      <c r="B568" s="58"/>
      <c r="C568" s="59"/>
      <c r="D568" s="59"/>
    </row>
    <row r="569" spans="2:4" x14ac:dyDescent="0.2">
      <c r="B569" s="58"/>
      <c r="C569" s="59"/>
      <c r="D569" s="59"/>
    </row>
    <row r="570" spans="2:4" x14ac:dyDescent="0.2">
      <c r="B570" s="58"/>
      <c r="C570" s="59"/>
      <c r="D570" s="59"/>
    </row>
    <row r="571" spans="2:4" x14ac:dyDescent="0.2">
      <c r="B571" s="58"/>
      <c r="C571" s="59"/>
      <c r="D571" s="59"/>
    </row>
    <row r="572" spans="2:4" x14ac:dyDescent="0.2">
      <c r="B572" s="58"/>
      <c r="C572" s="59"/>
      <c r="D572" s="59"/>
    </row>
    <row r="573" spans="2:4" x14ac:dyDescent="0.2">
      <c r="B573" s="58"/>
      <c r="C573" s="59"/>
      <c r="D573" s="59"/>
    </row>
    <row r="574" spans="2:4" x14ac:dyDescent="0.2">
      <c r="B574" s="58"/>
      <c r="C574" s="59"/>
      <c r="D574" s="59"/>
    </row>
    <row r="575" spans="2:4" x14ac:dyDescent="0.2">
      <c r="B575" s="58"/>
      <c r="C575" s="59"/>
      <c r="D575" s="59"/>
    </row>
    <row r="576" spans="2:4" x14ac:dyDescent="0.2">
      <c r="B576" s="58"/>
      <c r="C576" s="59"/>
      <c r="D576" s="59"/>
    </row>
    <row r="577" spans="2:4" x14ac:dyDescent="0.2">
      <c r="B577" s="58"/>
      <c r="C577" s="59"/>
      <c r="D577" s="59"/>
    </row>
    <row r="578" spans="2:4" x14ac:dyDescent="0.2">
      <c r="B578" s="58"/>
      <c r="C578" s="59"/>
      <c r="D578" s="59"/>
    </row>
    <row r="579" spans="2:4" x14ac:dyDescent="0.2">
      <c r="B579" s="58"/>
      <c r="C579" s="59"/>
      <c r="D579" s="59"/>
    </row>
    <row r="580" spans="2:4" x14ac:dyDescent="0.2">
      <c r="B580" s="58"/>
      <c r="C580" s="59"/>
      <c r="D580" s="59"/>
    </row>
    <row r="581" spans="2:4" x14ac:dyDescent="0.2">
      <c r="B581" s="58"/>
      <c r="C581" s="59"/>
      <c r="D581" s="59"/>
    </row>
    <row r="582" spans="2:4" x14ac:dyDescent="0.2">
      <c r="B582" s="58"/>
      <c r="C582" s="59"/>
      <c r="D582" s="59"/>
    </row>
    <row r="583" spans="2:4" x14ac:dyDescent="0.2">
      <c r="B583" s="58"/>
      <c r="C583" s="59"/>
      <c r="D583" s="59"/>
    </row>
    <row r="584" spans="2:4" x14ac:dyDescent="0.2">
      <c r="B584" s="58"/>
      <c r="C584" s="59"/>
      <c r="D584" s="59"/>
    </row>
    <row r="585" spans="2:4" x14ac:dyDescent="0.2">
      <c r="B585" s="58"/>
      <c r="C585" s="59"/>
      <c r="D585" s="59"/>
    </row>
    <row r="586" spans="2:4" x14ac:dyDescent="0.2">
      <c r="B586" s="58"/>
      <c r="C586" s="59"/>
      <c r="D586" s="59"/>
    </row>
    <row r="587" spans="2:4" x14ac:dyDescent="0.2">
      <c r="B587" s="58"/>
      <c r="C587" s="59"/>
      <c r="D587" s="59"/>
    </row>
    <row r="588" spans="2:4" x14ac:dyDescent="0.2">
      <c r="B588" s="58"/>
      <c r="C588" s="59"/>
      <c r="D588" s="59"/>
    </row>
    <row r="589" spans="2:4" x14ac:dyDescent="0.2">
      <c r="B589" s="58"/>
      <c r="C589" s="59"/>
      <c r="D589" s="59"/>
    </row>
    <row r="590" spans="2:4" x14ac:dyDescent="0.2">
      <c r="B590" s="58"/>
      <c r="C590" s="59"/>
      <c r="D590" s="59"/>
    </row>
    <row r="591" spans="2:4" x14ac:dyDescent="0.2">
      <c r="B591" s="58"/>
      <c r="C591" s="59"/>
      <c r="D591" s="59"/>
    </row>
    <row r="592" spans="2:4" x14ac:dyDescent="0.2">
      <c r="B592" s="58"/>
      <c r="C592" s="59"/>
      <c r="D592" s="59"/>
    </row>
    <row r="593" spans="2:4" x14ac:dyDescent="0.2">
      <c r="B593" s="58"/>
      <c r="C593" s="59"/>
      <c r="D593" s="59"/>
    </row>
    <row r="594" spans="2:4" x14ac:dyDescent="0.2">
      <c r="B594" s="58"/>
      <c r="C594" s="59"/>
      <c r="D594" s="59"/>
    </row>
    <row r="595" spans="2:4" x14ac:dyDescent="0.2">
      <c r="B595" s="58"/>
      <c r="C595" s="59"/>
      <c r="D595" s="59"/>
    </row>
    <row r="596" spans="2:4" x14ac:dyDescent="0.2">
      <c r="B596" s="58"/>
      <c r="C596" s="59"/>
      <c r="D596" s="59"/>
    </row>
    <row r="597" spans="2:4" x14ac:dyDescent="0.2">
      <c r="B597" s="58"/>
      <c r="C597" s="59"/>
      <c r="D597" s="59"/>
    </row>
    <row r="598" spans="2:4" x14ac:dyDescent="0.2">
      <c r="B598" s="58"/>
      <c r="C598" s="59"/>
      <c r="D598" s="59"/>
    </row>
    <row r="599" spans="2:4" x14ac:dyDescent="0.2">
      <c r="B599" s="58"/>
      <c r="C599" s="59"/>
      <c r="D599" s="59"/>
    </row>
    <row r="600" spans="2:4" x14ac:dyDescent="0.2">
      <c r="B600" s="58"/>
      <c r="C600" s="59"/>
      <c r="D600" s="59"/>
    </row>
    <row r="601" spans="2:4" x14ac:dyDescent="0.2">
      <c r="B601" s="58"/>
      <c r="C601" s="59"/>
      <c r="D601" s="59"/>
    </row>
    <row r="602" spans="2:4" x14ac:dyDescent="0.2">
      <c r="B602" s="58"/>
      <c r="C602" s="59"/>
      <c r="D602" s="59"/>
    </row>
    <row r="603" spans="2:4" x14ac:dyDescent="0.2">
      <c r="B603" s="58"/>
      <c r="C603" s="59"/>
      <c r="D603" s="59"/>
    </row>
    <row r="604" spans="2:4" x14ac:dyDescent="0.2">
      <c r="B604" s="58"/>
      <c r="C604" s="59"/>
      <c r="D604" s="59"/>
    </row>
    <row r="605" spans="2:4" x14ac:dyDescent="0.2">
      <c r="B605" s="58"/>
      <c r="C605" s="59"/>
      <c r="D605" s="59"/>
    </row>
    <row r="606" spans="2:4" x14ac:dyDescent="0.2">
      <c r="B606" s="58"/>
      <c r="C606" s="59"/>
      <c r="D606" s="59"/>
    </row>
    <row r="607" spans="2:4" x14ac:dyDescent="0.2">
      <c r="B607" s="58"/>
      <c r="C607" s="59"/>
      <c r="D607" s="59"/>
    </row>
    <row r="608" spans="2:4" x14ac:dyDescent="0.2">
      <c r="B608" s="58"/>
      <c r="C608" s="59"/>
      <c r="D608" s="59"/>
    </row>
    <row r="609" spans="2:4" x14ac:dyDescent="0.2">
      <c r="B609" s="58"/>
      <c r="C609" s="59"/>
      <c r="D609" s="59"/>
    </row>
    <row r="610" spans="2:4" x14ac:dyDescent="0.2">
      <c r="B610" s="58"/>
      <c r="C610" s="59"/>
      <c r="D610" s="59"/>
    </row>
    <row r="611" spans="2:4" x14ac:dyDescent="0.2">
      <c r="B611" s="58"/>
      <c r="C611" s="59"/>
      <c r="D611" s="59"/>
    </row>
    <row r="612" spans="2:4" x14ac:dyDescent="0.2">
      <c r="B612" s="58"/>
      <c r="C612" s="59"/>
      <c r="D612" s="59"/>
    </row>
    <row r="613" spans="2:4" x14ac:dyDescent="0.2">
      <c r="B613" s="58"/>
      <c r="C613" s="59"/>
      <c r="D613" s="59"/>
    </row>
    <row r="614" spans="2:4" x14ac:dyDescent="0.2">
      <c r="B614" s="58"/>
      <c r="C614" s="59"/>
      <c r="D614" s="59"/>
    </row>
    <row r="615" spans="2:4" x14ac:dyDescent="0.2">
      <c r="B615" s="58"/>
      <c r="C615" s="59"/>
      <c r="D615" s="59"/>
    </row>
    <row r="616" spans="2:4" x14ac:dyDescent="0.2">
      <c r="B616" s="58"/>
      <c r="C616" s="59"/>
      <c r="D616" s="59"/>
    </row>
    <row r="617" spans="2:4" x14ac:dyDescent="0.2">
      <c r="B617" s="58"/>
      <c r="C617" s="59"/>
      <c r="D617" s="59"/>
    </row>
    <row r="618" spans="2:4" x14ac:dyDescent="0.2">
      <c r="B618" s="58"/>
      <c r="C618" s="59"/>
      <c r="D618" s="59"/>
    </row>
    <row r="619" spans="2:4" x14ac:dyDescent="0.2">
      <c r="B619" s="58"/>
      <c r="C619" s="59"/>
      <c r="D619" s="59"/>
    </row>
    <row r="620" spans="2:4" x14ac:dyDescent="0.2">
      <c r="B620" s="58"/>
      <c r="C620" s="59"/>
      <c r="D620" s="59"/>
    </row>
    <row r="621" spans="2:4" x14ac:dyDescent="0.2">
      <c r="B621" s="58"/>
      <c r="C621" s="59"/>
      <c r="D621" s="59"/>
    </row>
    <row r="622" spans="2:4" x14ac:dyDescent="0.2">
      <c r="B622" s="58"/>
      <c r="C622" s="59"/>
      <c r="D622" s="59"/>
    </row>
    <row r="623" spans="2:4" x14ac:dyDescent="0.2">
      <c r="B623" s="58"/>
      <c r="C623" s="59"/>
      <c r="D623" s="59"/>
    </row>
    <row r="624" spans="2:4" x14ac:dyDescent="0.2">
      <c r="B624" s="58"/>
      <c r="C624" s="59"/>
      <c r="D624" s="59"/>
    </row>
    <row r="625" spans="2:4" x14ac:dyDescent="0.2">
      <c r="B625" s="58"/>
      <c r="C625" s="59"/>
      <c r="D625" s="59"/>
    </row>
    <row r="626" spans="2:4" x14ac:dyDescent="0.2">
      <c r="B626" s="58"/>
      <c r="C626" s="59"/>
      <c r="D626" s="59"/>
    </row>
    <row r="627" spans="2:4" x14ac:dyDescent="0.2">
      <c r="B627" s="58"/>
      <c r="C627" s="59"/>
      <c r="D627" s="59"/>
    </row>
    <row r="628" spans="2:4" x14ac:dyDescent="0.2">
      <c r="B628" s="58"/>
      <c r="C628" s="59"/>
      <c r="D628" s="59"/>
    </row>
    <row r="629" spans="2:4" x14ac:dyDescent="0.2">
      <c r="B629" s="58"/>
      <c r="C629" s="59"/>
      <c r="D629" s="59"/>
    </row>
    <row r="630" spans="2:4" x14ac:dyDescent="0.2">
      <c r="B630" s="58"/>
      <c r="C630" s="59"/>
      <c r="D630" s="59"/>
    </row>
    <row r="631" spans="2:4" x14ac:dyDescent="0.2">
      <c r="B631" s="58"/>
      <c r="C631" s="59"/>
      <c r="D631" s="59"/>
    </row>
    <row r="632" spans="2:4" x14ac:dyDescent="0.2">
      <c r="B632" s="58"/>
      <c r="C632" s="59"/>
      <c r="D632" s="59"/>
    </row>
    <row r="633" spans="2:4" x14ac:dyDescent="0.2">
      <c r="B633" s="58"/>
      <c r="C633" s="59"/>
      <c r="D633" s="59"/>
    </row>
    <row r="634" spans="2:4" x14ac:dyDescent="0.2">
      <c r="B634" s="58"/>
      <c r="C634" s="59"/>
      <c r="D634" s="59"/>
    </row>
    <row r="635" spans="2:4" x14ac:dyDescent="0.2">
      <c r="B635" s="58"/>
      <c r="C635" s="59"/>
      <c r="D635" s="59"/>
    </row>
    <row r="636" spans="2:4" x14ac:dyDescent="0.2">
      <c r="B636" s="58"/>
      <c r="C636" s="59"/>
      <c r="D636" s="59"/>
    </row>
    <row r="637" spans="2:4" x14ac:dyDescent="0.2">
      <c r="B637" s="58"/>
      <c r="C637" s="59"/>
      <c r="D637" s="59"/>
    </row>
    <row r="638" spans="2:4" x14ac:dyDescent="0.2">
      <c r="B638" s="58"/>
      <c r="C638" s="59"/>
      <c r="D638" s="59"/>
    </row>
    <row r="639" spans="2:4" x14ac:dyDescent="0.2">
      <c r="B639" s="58"/>
      <c r="C639" s="59"/>
      <c r="D639" s="59"/>
    </row>
    <row r="640" spans="2:4" x14ac:dyDescent="0.2">
      <c r="B640" s="58"/>
      <c r="C640" s="59"/>
      <c r="D640" s="59"/>
    </row>
    <row r="641" spans="2:4" x14ac:dyDescent="0.2">
      <c r="B641" s="58"/>
      <c r="C641" s="59"/>
      <c r="D641" s="59"/>
    </row>
    <row r="642" spans="2:4" x14ac:dyDescent="0.2">
      <c r="B642" s="58"/>
      <c r="C642" s="59"/>
      <c r="D642" s="59"/>
    </row>
    <row r="643" spans="2:4" x14ac:dyDescent="0.2">
      <c r="B643" s="58"/>
      <c r="C643" s="59"/>
      <c r="D643" s="59"/>
    </row>
    <row r="644" spans="2:4" x14ac:dyDescent="0.2">
      <c r="B644" s="58"/>
      <c r="C644" s="59"/>
      <c r="D644" s="59"/>
    </row>
    <row r="645" spans="2:4" x14ac:dyDescent="0.2">
      <c r="B645" s="58"/>
      <c r="C645" s="59"/>
      <c r="D645" s="59"/>
    </row>
    <row r="646" spans="2:4" x14ac:dyDescent="0.2">
      <c r="B646" s="58"/>
      <c r="C646" s="59"/>
      <c r="D646" s="59"/>
    </row>
    <row r="647" spans="2:4" x14ac:dyDescent="0.2">
      <c r="B647" s="58"/>
      <c r="C647" s="59"/>
      <c r="D647" s="59"/>
    </row>
    <row r="648" spans="2:4" x14ac:dyDescent="0.2">
      <c r="B648" s="58"/>
      <c r="C648" s="59"/>
      <c r="D648" s="59"/>
    </row>
    <row r="649" spans="2:4" x14ac:dyDescent="0.2">
      <c r="B649" s="58"/>
      <c r="C649" s="59"/>
      <c r="D649" s="59"/>
    </row>
    <row r="650" spans="2:4" x14ac:dyDescent="0.2">
      <c r="B650" s="58"/>
      <c r="C650" s="59"/>
      <c r="D650" s="59"/>
    </row>
    <row r="651" spans="2:4" x14ac:dyDescent="0.2">
      <c r="B651" s="58"/>
      <c r="C651" s="59"/>
      <c r="D651" s="59"/>
    </row>
    <row r="652" spans="2:4" x14ac:dyDescent="0.2">
      <c r="B652" s="58"/>
      <c r="C652" s="59"/>
      <c r="D652" s="59"/>
    </row>
    <row r="653" spans="2:4" x14ac:dyDescent="0.2">
      <c r="B653" s="58"/>
      <c r="C653" s="59"/>
      <c r="D653" s="59"/>
    </row>
    <row r="654" spans="2:4" x14ac:dyDescent="0.2">
      <c r="B654" s="58"/>
      <c r="C654" s="59"/>
      <c r="D654" s="59"/>
    </row>
    <row r="655" spans="2:4" x14ac:dyDescent="0.2">
      <c r="B655" s="58"/>
      <c r="C655" s="59"/>
      <c r="D655" s="59"/>
    </row>
    <row r="656" spans="2:4" x14ac:dyDescent="0.2">
      <c r="B656" s="58"/>
      <c r="C656" s="59"/>
      <c r="D656" s="59"/>
    </row>
    <row r="657" spans="2:4" x14ac:dyDescent="0.2">
      <c r="B657" s="58"/>
      <c r="C657" s="59"/>
      <c r="D657" s="59"/>
    </row>
    <row r="658" spans="2:4" x14ac:dyDescent="0.2">
      <c r="B658" s="58"/>
      <c r="C658" s="59"/>
      <c r="D658" s="59"/>
    </row>
    <row r="659" spans="2:4" x14ac:dyDescent="0.2">
      <c r="B659" s="58"/>
      <c r="C659" s="59"/>
      <c r="D659" s="59"/>
    </row>
    <row r="660" spans="2:4" x14ac:dyDescent="0.2">
      <c r="B660" s="58"/>
      <c r="C660" s="59"/>
      <c r="D660" s="59"/>
    </row>
    <row r="661" spans="2:4" x14ac:dyDescent="0.2">
      <c r="B661" s="58"/>
      <c r="C661" s="59"/>
      <c r="D661" s="59"/>
    </row>
    <row r="662" spans="2:4" x14ac:dyDescent="0.2">
      <c r="B662" s="58"/>
      <c r="C662" s="59"/>
      <c r="D662" s="59"/>
    </row>
    <row r="663" spans="2:4" x14ac:dyDescent="0.2">
      <c r="B663" s="58"/>
      <c r="C663" s="59"/>
      <c r="D663" s="59"/>
    </row>
    <row r="664" spans="2:4" x14ac:dyDescent="0.2">
      <c r="B664" s="58"/>
      <c r="C664" s="59"/>
      <c r="D664" s="59"/>
    </row>
    <row r="665" spans="2:4" x14ac:dyDescent="0.2">
      <c r="B665" s="58"/>
      <c r="C665" s="59"/>
      <c r="D665" s="59"/>
    </row>
    <row r="666" spans="2:4" x14ac:dyDescent="0.2">
      <c r="B666" s="58"/>
      <c r="C666" s="59"/>
      <c r="D666" s="59"/>
    </row>
    <row r="667" spans="2:4" x14ac:dyDescent="0.2">
      <c r="B667" s="58"/>
      <c r="C667" s="59"/>
      <c r="D667" s="59"/>
    </row>
    <row r="668" spans="2:4" x14ac:dyDescent="0.2">
      <c r="B668" s="58"/>
      <c r="C668" s="59"/>
      <c r="D668" s="59"/>
    </row>
    <row r="669" spans="2:4" x14ac:dyDescent="0.2">
      <c r="B669" s="58"/>
      <c r="C669" s="59"/>
      <c r="D669" s="59"/>
    </row>
    <row r="670" spans="2:4" x14ac:dyDescent="0.2">
      <c r="B670" s="58"/>
      <c r="C670" s="59"/>
      <c r="D670" s="59"/>
    </row>
    <row r="671" spans="2:4" x14ac:dyDescent="0.2">
      <c r="B671" s="58"/>
      <c r="C671" s="59"/>
      <c r="D671" s="59"/>
    </row>
    <row r="672" spans="2:4" x14ac:dyDescent="0.2">
      <c r="B672" s="58"/>
      <c r="C672" s="59"/>
      <c r="D672" s="59"/>
    </row>
    <row r="673" spans="2:4" x14ac:dyDescent="0.2">
      <c r="B673" s="58"/>
      <c r="C673" s="59"/>
      <c r="D673" s="59"/>
    </row>
    <row r="674" spans="2:4" x14ac:dyDescent="0.2">
      <c r="B674" s="58"/>
      <c r="C674" s="59"/>
      <c r="D674" s="59"/>
    </row>
    <row r="675" spans="2:4" x14ac:dyDescent="0.2">
      <c r="B675" s="58"/>
      <c r="C675" s="59"/>
      <c r="D675" s="59"/>
    </row>
    <row r="676" spans="2:4" x14ac:dyDescent="0.2">
      <c r="B676" s="58"/>
      <c r="C676" s="59"/>
      <c r="D676" s="59"/>
    </row>
    <row r="677" spans="2:4" x14ac:dyDescent="0.2">
      <c r="B677" s="58"/>
      <c r="C677" s="59"/>
      <c r="D677" s="59"/>
    </row>
    <row r="678" spans="2:4" x14ac:dyDescent="0.2">
      <c r="B678" s="58"/>
      <c r="C678" s="59"/>
      <c r="D678" s="59"/>
    </row>
    <row r="679" spans="2:4" x14ac:dyDescent="0.2">
      <c r="B679" s="58"/>
      <c r="C679" s="59"/>
      <c r="D679" s="59"/>
    </row>
    <row r="680" spans="2:4" x14ac:dyDescent="0.2">
      <c r="B680" s="58"/>
      <c r="C680" s="59"/>
      <c r="D680" s="59"/>
    </row>
    <row r="681" spans="2:4" x14ac:dyDescent="0.2">
      <c r="B681" s="58"/>
      <c r="C681" s="59"/>
      <c r="D681" s="59"/>
    </row>
    <row r="682" spans="2:4" x14ac:dyDescent="0.2">
      <c r="B682" s="58"/>
      <c r="C682" s="59"/>
      <c r="D682" s="59"/>
    </row>
    <row r="683" spans="2:4" x14ac:dyDescent="0.2">
      <c r="B683" s="58"/>
      <c r="C683" s="59"/>
      <c r="D683" s="59"/>
    </row>
    <row r="684" spans="2:4" x14ac:dyDescent="0.2">
      <c r="B684" s="58"/>
      <c r="C684" s="59"/>
      <c r="D684" s="59"/>
    </row>
    <row r="685" spans="2:4" x14ac:dyDescent="0.2">
      <c r="B685" s="58"/>
      <c r="C685" s="59"/>
      <c r="D685" s="59"/>
    </row>
    <row r="686" spans="2:4" x14ac:dyDescent="0.2">
      <c r="B686" s="58"/>
      <c r="C686" s="59"/>
      <c r="D686" s="59"/>
    </row>
    <row r="687" spans="2:4" x14ac:dyDescent="0.2">
      <c r="B687" s="58"/>
      <c r="C687" s="59"/>
      <c r="D687" s="59"/>
    </row>
    <row r="688" spans="2:4" x14ac:dyDescent="0.2">
      <c r="B688" s="58"/>
      <c r="C688" s="59"/>
      <c r="D688" s="59"/>
    </row>
    <row r="689" spans="2:4" x14ac:dyDescent="0.2">
      <c r="B689" s="58"/>
      <c r="C689" s="59"/>
      <c r="D689" s="59"/>
    </row>
    <row r="690" spans="2:4" x14ac:dyDescent="0.2">
      <c r="B690" s="58"/>
      <c r="C690" s="59"/>
      <c r="D690" s="59"/>
    </row>
    <row r="691" spans="2:4" x14ac:dyDescent="0.2">
      <c r="B691" s="58"/>
      <c r="C691" s="59"/>
      <c r="D691" s="59"/>
    </row>
    <row r="692" spans="2:4" x14ac:dyDescent="0.2">
      <c r="B692" s="58"/>
      <c r="C692" s="59"/>
      <c r="D692" s="59"/>
    </row>
    <row r="693" spans="2:4" x14ac:dyDescent="0.2">
      <c r="B693" s="58"/>
      <c r="C693" s="59"/>
      <c r="D693" s="59"/>
    </row>
    <row r="694" spans="2:4" x14ac:dyDescent="0.2">
      <c r="B694" s="58"/>
      <c r="C694" s="59"/>
      <c r="D694" s="59"/>
    </row>
    <row r="695" spans="2:4" x14ac:dyDescent="0.2">
      <c r="B695" s="58"/>
      <c r="C695" s="59"/>
      <c r="D695" s="59"/>
    </row>
    <row r="696" spans="2:4" x14ac:dyDescent="0.2">
      <c r="B696" s="58"/>
      <c r="C696" s="59"/>
      <c r="D696" s="59"/>
    </row>
    <row r="697" spans="2:4" x14ac:dyDescent="0.2">
      <c r="B697" s="58"/>
      <c r="C697" s="59"/>
      <c r="D697" s="59"/>
    </row>
    <row r="698" spans="2:4" x14ac:dyDescent="0.2">
      <c r="B698" s="58"/>
      <c r="C698" s="59"/>
      <c r="D698" s="59"/>
    </row>
    <row r="699" spans="2:4" x14ac:dyDescent="0.2">
      <c r="B699" s="58"/>
      <c r="C699" s="59"/>
      <c r="D699" s="59"/>
    </row>
    <row r="700" spans="2:4" x14ac:dyDescent="0.2">
      <c r="B700" s="58"/>
      <c r="C700" s="59"/>
      <c r="D700" s="59"/>
    </row>
    <row r="701" spans="2:4" x14ac:dyDescent="0.2">
      <c r="B701" s="58"/>
      <c r="C701" s="59"/>
      <c r="D701" s="59"/>
    </row>
    <row r="702" spans="2:4" x14ac:dyDescent="0.2">
      <c r="B702" s="58"/>
      <c r="C702" s="59"/>
      <c r="D702" s="59"/>
    </row>
    <row r="703" spans="2:4" x14ac:dyDescent="0.2">
      <c r="B703" s="58"/>
      <c r="C703" s="59"/>
      <c r="D703" s="59"/>
    </row>
    <row r="704" spans="2:4" x14ac:dyDescent="0.2">
      <c r="B704" s="58"/>
      <c r="C704" s="59"/>
      <c r="D704" s="59"/>
    </row>
    <row r="705" spans="2:4" x14ac:dyDescent="0.2">
      <c r="B705" s="58"/>
      <c r="C705" s="59"/>
      <c r="D705" s="59"/>
    </row>
    <row r="706" spans="2:4" x14ac:dyDescent="0.2">
      <c r="B706" s="58"/>
      <c r="C706" s="59"/>
      <c r="D706" s="59"/>
    </row>
    <row r="707" spans="2:4" x14ac:dyDescent="0.2">
      <c r="B707" s="58"/>
      <c r="C707" s="59"/>
      <c r="D707" s="59"/>
    </row>
    <row r="708" spans="2:4" x14ac:dyDescent="0.2">
      <c r="B708" s="58"/>
      <c r="C708" s="59"/>
      <c r="D708" s="59"/>
    </row>
    <row r="709" spans="2:4" x14ac:dyDescent="0.2">
      <c r="B709" s="58"/>
      <c r="C709" s="59"/>
      <c r="D709" s="59"/>
    </row>
    <row r="710" spans="2:4" x14ac:dyDescent="0.2">
      <c r="B710" s="58"/>
      <c r="C710" s="59"/>
      <c r="D710" s="59"/>
    </row>
    <row r="711" spans="2:4" x14ac:dyDescent="0.2">
      <c r="B711" s="58"/>
      <c r="C711" s="59"/>
      <c r="D711" s="59"/>
    </row>
    <row r="712" spans="2:4" x14ac:dyDescent="0.2">
      <c r="B712" s="58"/>
      <c r="C712" s="59"/>
      <c r="D712" s="59"/>
    </row>
    <row r="713" spans="2:4" x14ac:dyDescent="0.2">
      <c r="B713" s="58"/>
      <c r="C713" s="59"/>
      <c r="D713" s="59"/>
    </row>
    <row r="714" spans="2:4" x14ac:dyDescent="0.2">
      <c r="B714" s="58"/>
      <c r="C714" s="59"/>
      <c r="D714" s="59"/>
    </row>
    <row r="715" spans="2:4" x14ac:dyDescent="0.2">
      <c r="B715" s="58"/>
      <c r="C715" s="59"/>
      <c r="D715" s="59"/>
    </row>
    <row r="716" spans="2:4" x14ac:dyDescent="0.2">
      <c r="B716" s="58"/>
      <c r="C716" s="59"/>
      <c r="D716" s="59"/>
    </row>
    <row r="717" spans="2:4" x14ac:dyDescent="0.2">
      <c r="B717" s="58"/>
      <c r="C717" s="59"/>
      <c r="D717" s="59"/>
    </row>
    <row r="718" spans="2:4" x14ac:dyDescent="0.2">
      <c r="B718" s="58"/>
      <c r="C718" s="59"/>
      <c r="D718" s="59"/>
    </row>
    <row r="719" spans="2:4" x14ac:dyDescent="0.2">
      <c r="B719" s="58"/>
      <c r="C719" s="59"/>
      <c r="D719" s="59"/>
    </row>
    <row r="720" spans="2:4" x14ac:dyDescent="0.2">
      <c r="B720" s="58"/>
      <c r="C720" s="59"/>
      <c r="D720" s="59"/>
    </row>
    <row r="721" spans="2:4" x14ac:dyDescent="0.2">
      <c r="B721" s="58"/>
      <c r="C721" s="59"/>
      <c r="D721" s="59"/>
    </row>
    <row r="722" spans="2:4" x14ac:dyDescent="0.2">
      <c r="B722" s="58"/>
      <c r="C722" s="59"/>
      <c r="D722" s="59"/>
    </row>
    <row r="723" spans="2:4" x14ac:dyDescent="0.2">
      <c r="B723" s="58"/>
      <c r="C723" s="59"/>
      <c r="D723" s="59"/>
    </row>
    <row r="724" spans="2:4" x14ac:dyDescent="0.2">
      <c r="B724" s="58"/>
      <c r="C724" s="59"/>
      <c r="D724" s="59"/>
    </row>
    <row r="725" spans="2:4" x14ac:dyDescent="0.2">
      <c r="B725" s="58"/>
      <c r="C725" s="59"/>
      <c r="D725" s="59"/>
    </row>
    <row r="726" spans="2:4" x14ac:dyDescent="0.2">
      <c r="B726" s="58"/>
      <c r="C726" s="59"/>
      <c r="D726" s="59"/>
    </row>
    <row r="727" spans="2:4" x14ac:dyDescent="0.2">
      <c r="B727" s="58"/>
      <c r="C727" s="59"/>
      <c r="D727" s="59"/>
    </row>
    <row r="728" spans="2:4" x14ac:dyDescent="0.2">
      <c r="B728" s="58"/>
      <c r="C728" s="59"/>
      <c r="D728" s="59"/>
    </row>
    <row r="729" spans="2:4" x14ac:dyDescent="0.2">
      <c r="B729" s="58"/>
      <c r="C729" s="59"/>
      <c r="D729" s="59"/>
    </row>
    <row r="730" spans="2:4" x14ac:dyDescent="0.2">
      <c r="B730" s="58"/>
      <c r="C730" s="59"/>
      <c r="D730" s="59"/>
    </row>
    <row r="731" spans="2:4" x14ac:dyDescent="0.2">
      <c r="B731" s="58"/>
      <c r="C731" s="59"/>
      <c r="D731" s="59"/>
    </row>
    <row r="732" spans="2:4" x14ac:dyDescent="0.2">
      <c r="B732" s="58"/>
      <c r="C732" s="59"/>
      <c r="D732" s="59"/>
    </row>
    <row r="733" spans="2:4" x14ac:dyDescent="0.2">
      <c r="B733" s="58"/>
      <c r="C733" s="59"/>
      <c r="D733" s="59"/>
    </row>
    <row r="734" spans="2:4" x14ac:dyDescent="0.2">
      <c r="B734" s="58"/>
      <c r="C734" s="59"/>
      <c r="D734" s="59"/>
    </row>
    <row r="735" spans="2:4" x14ac:dyDescent="0.2">
      <c r="B735" s="58"/>
      <c r="C735" s="59"/>
      <c r="D735" s="59"/>
    </row>
    <row r="736" spans="2:4" x14ac:dyDescent="0.2">
      <c r="B736" s="58"/>
      <c r="C736" s="59"/>
      <c r="D736" s="59"/>
    </row>
    <row r="737" spans="2:4" x14ac:dyDescent="0.2">
      <c r="B737" s="58"/>
      <c r="C737" s="59"/>
      <c r="D737" s="59"/>
    </row>
    <row r="738" spans="2:4" x14ac:dyDescent="0.2">
      <c r="B738" s="58"/>
      <c r="C738" s="59"/>
      <c r="D738" s="59"/>
    </row>
    <row r="739" spans="2:4" x14ac:dyDescent="0.2">
      <c r="B739" s="58"/>
      <c r="C739" s="59"/>
      <c r="D739" s="59"/>
    </row>
    <row r="740" spans="2:4" x14ac:dyDescent="0.2">
      <c r="B740" s="58"/>
      <c r="C740" s="59"/>
      <c r="D740" s="59"/>
    </row>
    <row r="741" spans="2:4" x14ac:dyDescent="0.2">
      <c r="B741" s="58"/>
      <c r="C741" s="59"/>
      <c r="D741" s="59"/>
    </row>
    <row r="742" spans="2:4" x14ac:dyDescent="0.2">
      <c r="B742" s="58"/>
      <c r="C742" s="59"/>
      <c r="D742" s="59"/>
    </row>
    <row r="743" spans="2:4" x14ac:dyDescent="0.2">
      <c r="B743" s="58"/>
      <c r="C743" s="59"/>
      <c r="D743" s="59"/>
    </row>
    <row r="744" spans="2:4" x14ac:dyDescent="0.2">
      <c r="B744" s="58"/>
      <c r="C744" s="59"/>
      <c r="D744" s="59"/>
    </row>
    <row r="745" spans="2:4" x14ac:dyDescent="0.2">
      <c r="B745" s="58"/>
      <c r="C745" s="59"/>
      <c r="D745" s="59"/>
    </row>
    <row r="746" spans="2:4" x14ac:dyDescent="0.2">
      <c r="B746" s="58"/>
      <c r="C746" s="59"/>
      <c r="D746" s="59"/>
    </row>
    <row r="747" spans="2:4" x14ac:dyDescent="0.2">
      <c r="B747" s="58"/>
      <c r="C747" s="59"/>
      <c r="D747" s="59"/>
    </row>
    <row r="748" spans="2:4" x14ac:dyDescent="0.2">
      <c r="B748" s="58"/>
      <c r="C748" s="59"/>
      <c r="D748" s="59"/>
    </row>
    <row r="749" spans="2:4" x14ac:dyDescent="0.2">
      <c r="B749" s="58"/>
      <c r="C749" s="59"/>
      <c r="D749" s="59"/>
    </row>
    <row r="750" spans="2:4" x14ac:dyDescent="0.2">
      <c r="B750" s="58"/>
      <c r="C750" s="59"/>
      <c r="D750" s="59"/>
    </row>
    <row r="751" spans="2:4" x14ac:dyDescent="0.2">
      <c r="B751" s="58"/>
      <c r="C751" s="59"/>
      <c r="D751" s="59"/>
    </row>
    <row r="752" spans="2:4" x14ac:dyDescent="0.2">
      <c r="B752" s="58"/>
      <c r="C752" s="59"/>
      <c r="D752" s="59"/>
    </row>
    <row r="753" spans="2:4" x14ac:dyDescent="0.2">
      <c r="B753" s="58"/>
      <c r="C753" s="59"/>
      <c r="D753" s="59"/>
    </row>
    <row r="754" spans="2:4" x14ac:dyDescent="0.2">
      <c r="B754" s="58"/>
      <c r="C754" s="59"/>
      <c r="D754" s="59"/>
    </row>
    <row r="755" spans="2:4" x14ac:dyDescent="0.2">
      <c r="B755" s="58"/>
      <c r="C755" s="59"/>
      <c r="D755" s="59"/>
    </row>
    <row r="756" spans="2:4" x14ac:dyDescent="0.2">
      <c r="B756" s="58"/>
      <c r="C756" s="59"/>
      <c r="D756" s="59"/>
    </row>
    <row r="757" spans="2:4" x14ac:dyDescent="0.2">
      <c r="B757" s="58"/>
      <c r="C757" s="59"/>
      <c r="D757" s="59"/>
    </row>
    <row r="758" spans="2:4" x14ac:dyDescent="0.2">
      <c r="B758" s="58"/>
      <c r="C758" s="59"/>
      <c r="D758" s="59"/>
    </row>
    <row r="759" spans="2:4" x14ac:dyDescent="0.2">
      <c r="B759" s="58"/>
      <c r="C759" s="59"/>
      <c r="D759" s="59"/>
    </row>
    <row r="760" spans="2:4" x14ac:dyDescent="0.2">
      <c r="B760" s="58"/>
      <c r="C760" s="59"/>
      <c r="D760" s="59"/>
    </row>
    <row r="761" spans="2:4" x14ac:dyDescent="0.2">
      <c r="B761" s="58"/>
      <c r="C761" s="59"/>
      <c r="D761" s="59"/>
    </row>
    <row r="762" spans="2:4" x14ac:dyDescent="0.2">
      <c r="B762" s="58"/>
      <c r="C762" s="59"/>
      <c r="D762" s="59"/>
    </row>
    <row r="763" spans="2:4" x14ac:dyDescent="0.2">
      <c r="B763" s="58"/>
      <c r="C763" s="59"/>
      <c r="D763" s="59"/>
    </row>
    <row r="764" spans="2:4" x14ac:dyDescent="0.2">
      <c r="B764" s="58"/>
      <c r="C764" s="59"/>
      <c r="D764" s="59"/>
    </row>
    <row r="765" spans="2:4" x14ac:dyDescent="0.2">
      <c r="B765" s="58"/>
      <c r="C765" s="59"/>
      <c r="D765" s="59"/>
    </row>
    <row r="766" spans="2:4" x14ac:dyDescent="0.2">
      <c r="B766" s="58"/>
      <c r="C766" s="59"/>
      <c r="D766" s="59"/>
    </row>
    <row r="767" spans="2:4" x14ac:dyDescent="0.2">
      <c r="B767" s="58"/>
      <c r="C767" s="59"/>
      <c r="D767" s="59"/>
    </row>
    <row r="768" spans="2:4" x14ac:dyDescent="0.2">
      <c r="B768" s="58"/>
      <c r="C768" s="59"/>
      <c r="D768" s="59"/>
    </row>
    <row r="769" spans="2:4" x14ac:dyDescent="0.2">
      <c r="B769" s="58"/>
      <c r="C769" s="59"/>
      <c r="D769" s="59"/>
    </row>
    <row r="770" spans="2:4" x14ac:dyDescent="0.2">
      <c r="B770" s="58"/>
      <c r="C770" s="59"/>
      <c r="D770" s="59"/>
    </row>
    <row r="771" spans="2:4" x14ac:dyDescent="0.2">
      <c r="B771" s="58"/>
      <c r="C771" s="59"/>
      <c r="D771" s="59"/>
    </row>
    <row r="772" spans="2:4" x14ac:dyDescent="0.2">
      <c r="B772" s="58"/>
      <c r="C772" s="59"/>
      <c r="D772" s="59"/>
    </row>
    <row r="773" spans="2:4" x14ac:dyDescent="0.2">
      <c r="B773" s="58"/>
      <c r="C773" s="59"/>
      <c r="D773" s="59"/>
    </row>
    <row r="774" spans="2:4" x14ac:dyDescent="0.2">
      <c r="B774" s="58"/>
      <c r="C774" s="59"/>
      <c r="D774" s="59"/>
    </row>
    <row r="775" spans="2:4" x14ac:dyDescent="0.2">
      <c r="B775" s="58"/>
      <c r="C775" s="59"/>
      <c r="D775" s="59"/>
    </row>
    <row r="776" spans="2:4" x14ac:dyDescent="0.2">
      <c r="B776" s="58"/>
      <c r="C776" s="59"/>
      <c r="D776" s="59"/>
    </row>
    <row r="777" spans="2:4" x14ac:dyDescent="0.2">
      <c r="B777" s="58"/>
      <c r="C777" s="59"/>
      <c r="D777" s="59"/>
    </row>
    <row r="778" spans="2:4" x14ac:dyDescent="0.2">
      <c r="B778" s="58"/>
      <c r="C778" s="59"/>
      <c r="D778" s="59"/>
    </row>
    <row r="779" spans="2:4" x14ac:dyDescent="0.2">
      <c r="B779" s="58"/>
      <c r="C779" s="59"/>
      <c r="D779" s="59"/>
    </row>
    <row r="780" spans="2:4" x14ac:dyDescent="0.2">
      <c r="B780" s="58"/>
      <c r="C780" s="59"/>
      <c r="D780" s="59"/>
    </row>
    <row r="781" spans="2:4" x14ac:dyDescent="0.2">
      <c r="B781" s="58"/>
      <c r="C781" s="59"/>
      <c r="D781" s="59"/>
    </row>
    <row r="782" spans="2:4" x14ac:dyDescent="0.2">
      <c r="B782" s="58"/>
      <c r="C782" s="59"/>
      <c r="D782" s="59"/>
    </row>
    <row r="783" spans="2:4" x14ac:dyDescent="0.2">
      <c r="B783" s="58"/>
      <c r="C783" s="59"/>
      <c r="D783" s="59"/>
    </row>
    <row r="784" spans="2:4" x14ac:dyDescent="0.2">
      <c r="B784" s="58"/>
      <c r="C784" s="59"/>
      <c r="D784" s="59"/>
    </row>
    <row r="785" spans="2:4" x14ac:dyDescent="0.2">
      <c r="B785" s="58"/>
      <c r="C785" s="59"/>
      <c r="D785" s="59"/>
    </row>
    <row r="786" spans="2:4" x14ac:dyDescent="0.2">
      <c r="B786" s="58"/>
      <c r="C786" s="59"/>
      <c r="D786" s="59"/>
    </row>
    <row r="787" spans="2:4" x14ac:dyDescent="0.2">
      <c r="B787" s="58"/>
      <c r="C787" s="59"/>
      <c r="D787" s="59"/>
    </row>
    <row r="788" spans="2:4" x14ac:dyDescent="0.2">
      <c r="B788" s="58"/>
      <c r="C788" s="59"/>
      <c r="D788" s="59"/>
    </row>
    <row r="789" spans="2:4" x14ac:dyDescent="0.2">
      <c r="B789" s="58"/>
      <c r="C789" s="59"/>
      <c r="D789" s="59"/>
    </row>
    <row r="790" spans="2:4" x14ac:dyDescent="0.2">
      <c r="B790" s="58"/>
      <c r="C790" s="59"/>
      <c r="D790" s="59"/>
    </row>
    <row r="791" spans="2:4" x14ac:dyDescent="0.2">
      <c r="B791" s="58"/>
      <c r="C791" s="59"/>
      <c r="D791" s="59"/>
    </row>
    <row r="792" spans="2:4" x14ac:dyDescent="0.2">
      <c r="B792" s="58"/>
      <c r="C792" s="59"/>
      <c r="D792" s="59"/>
    </row>
    <row r="793" spans="2:4" x14ac:dyDescent="0.2">
      <c r="B793" s="58"/>
      <c r="C793" s="59"/>
      <c r="D793" s="59"/>
    </row>
    <row r="794" spans="2:4" x14ac:dyDescent="0.2">
      <c r="B794" s="58"/>
      <c r="C794" s="59"/>
      <c r="D794" s="59"/>
    </row>
    <row r="795" spans="2:4" x14ac:dyDescent="0.2">
      <c r="B795" s="58"/>
      <c r="C795" s="59"/>
      <c r="D795" s="59"/>
    </row>
    <row r="796" spans="2:4" x14ac:dyDescent="0.2">
      <c r="B796" s="58"/>
      <c r="C796" s="59"/>
      <c r="D796" s="59"/>
    </row>
    <row r="797" spans="2:4" x14ac:dyDescent="0.2">
      <c r="B797" s="58"/>
      <c r="C797" s="59"/>
      <c r="D797" s="59"/>
    </row>
    <row r="798" spans="2:4" x14ac:dyDescent="0.2">
      <c r="B798" s="58"/>
      <c r="C798" s="59"/>
      <c r="D798" s="59"/>
    </row>
    <row r="799" spans="2:4" x14ac:dyDescent="0.2">
      <c r="B799" s="58"/>
      <c r="C799" s="59"/>
      <c r="D799" s="59"/>
    </row>
    <row r="800" spans="2:4" x14ac:dyDescent="0.2">
      <c r="B800" s="58"/>
      <c r="C800" s="59"/>
      <c r="D800" s="59"/>
    </row>
    <row r="801" spans="2:4" x14ac:dyDescent="0.2">
      <c r="B801" s="58"/>
      <c r="C801" s="59"/>
      <c r="D801" s="59"/>
    </row>
    <row r="802" spans="2:4" x14ac:dyDescent="0.2">
      <c r="B802" s="58"/>
      <c r="C802" s="59"/>
      <c r="D802" s="59"/>
    </row>
    <row r="803" spans="2:4" x14ac:dyDescent="0.2">
      <c r="B803" s="58"/>
      <c r="C803" s="59"/>
      <c r="D803" s="59"/>
    </row>
    <row r="804" spans="2:4" x14ac:dyDescent="0.2">
      <c r="B804" s="58"/>
      <c r="C804" s="59"/>
      <c r="D804" s="59"/>
    </row>
    <row r="805" spans="2:4" x14ac:dyDescent="0.2">
      <c r="B805" s="58"/>
      <c r="C805" s="59"/>
      <c r="D805" s="59"/>
    </row>
    <row r="806" spans="2:4" x14ac:dyDescent="0.2">
      <c r="B806" s="58"/>
      <c r="C806" s="59"/>
      <c r="D806" s="59"/>
    </row>
    <row r="807" spans="2:4" x14ac:dyDescent="0.2">
      <c r="B807" s="58"/>
      <c r="C807" s="59"/>
      <c r="D807" s="59"/>
    </row>
    <row r="808" spans="2:4" x14ac:dyDescent="0.2">
      <c r="B808" s="58"/>
      <c r="C808" s="59"/>
      <c r="D808" s="59"/>
    </row>
    <row r="809" spans="2:4" x14ac:dyDescent="0.2">
      <c r="B809" s="58"/>
      <c r="C809" s="59"/>
      <c r="D809" s="59"/>
    </row>
    <row r="810" spans="2:4" x14ac:dyDescent="0.2">
      <c r="B810" s="58"/>
      <c r="C810" s="59"/>
      <c r="D810" s="59"/>
    </row>
    <row r="811" spans="2:4" x14ac:dyDescent="0.2">
      <c r="B811" s="58"/>
      <c r="C811" s="59"/>
      <c r="D811" s="59"/>
    </row>
    <row r="812" spans="2:4" x14ac:dyDescent="0.2">
      <c r="B812" s="58"/>
      <c r="C812" s="59"/>
      <c r="D812" s="59"/>
    </row>
    <row r="813" spans="2:4" x14ac:dyDescent="0.2">
      <c r="B813" s="58"/>
      <c r="C813" s="59"/>
      <c r="D813" s="59"/>
    </row>
    <row r="814" spans="2:4" x14ac:dyDescent="0.2">
      <c r="B814" s="58"/>
      <c r="C814" s="59"/>
      <c r="D814" s="59"/>
    </row>
    <row r="815" spans="2:4" x14ac:dyDescent="0.2">
      <c r="B815" s="58"/>
      <c r="C815" s="59"/>
      <c r="D815" s="59"/>
    </row>
    <row r="816" spans="2:4" x14ac:dyDescent="0.2">
      <c r="B816" s="58"/>
      <c r="C816" s="59"/>
      <c r="D816" s="59"/>
    </row>
    <row r="817" spans="2:4" x14ac:dyDescent="0.2">
      <c r="B817" s="58"/>
      <c r="C817" s="59"/>
      <c r="D817" s="59"/>
    </row>
    <row r="818" spans="2:4" x14ac:dyDescent="0.2">
      <c r="B818" s="58"/>
      <c r="C818" s="59"/>
      <c r="D818" s="59"/>
    </row>
    <row r="819" spans="2:4" x14ac:dyDescent="0.2">
      <c r="B819" s="58"/>
      <c r="C819" s="59"/>
      <c r="D819" s="59"/>
    </row>
    <row r="820" spans="2:4" x14ac:dyDescent="0.2">
      <c r="B820" s="58"/>
      <c r="C820" s="59"/>
      <c r="D820" s="59"/>
    </row>
    <row r="821" spans="2:4" x14ac:dyDescent="0.2">
      <c r="B821" s="58"/>
      <c r="C821" s="59"/>
      <c r="D821" s="59"/>
    </row>
    <row r="822" spans="2:4" x14ac:dyDescent="0.2">
      <c r="B822" s="58"/>
      <c r="C822" s="59"/>
      <c r="D822" s="59"/>
    </row>
    <row r="823" spans="2:4" x14ac:dyDescent="0.2">
      <c r="B823" s="58"/>
      <c r="C823" s="59"/>
      <c r="D823" s="59"/>
    </row>
    <row r="824" spans="2:4" x14ac:dyDescent="0.2">
      <c r="B824" s="58"/>
      <c r="C824" s="59"/>
      <c r="D824" s="59"/>
    </row>
    <row r="825" spans="2:4" x14ac:dyDescent="0.2">
      <c r="B825" s="58"/>
      <c r="C825" s="59"/>
      <c r="D825" s="59"/>
    </row>
    <row r="826" spans="2:4" x14ac:dyDescent="0.2">
      <c r="B826" s="58"/>
      <c r="C826" s="59"/>
      <c r="D826" s="59"/>
    </row>
    <row r="827" spans="2:4" x14ac:dyDescent="0.2">
      <c r="B827" s="58"/>
      <c r="C827" s="59"/>
      <c r="D827" s="59"/>
    </row>
    <row r="828" spans="2:4" x14ac:dyDescent="0.2">
      <c r="B828" s="58"/>
      <c r="C828" s="59"/>
      <c r="D828" s="59"/>
    </row>
    <row r="829" spans="2:4" x14ac:dyDescent="0.2">
      <c r="B829" s="58"/>
      <c r="C829" s="59"/>
      <c r="D829" s="59"/>
    </row>
    <row r="830" spans="2:4" x14ac:dyDescent="0.2">
      <c r="B830" s="58"/>
      <c r="C830" s="59"/>
      <c r="D830" s="59"/>
    </row>
    <row r="831" spans="2:4" x14ac:dyDescent="0.2">
      <c r="B831" s="58"/>
      <c r="C831" s="59"/>
      <c r="D831" s="59"/>
    </row>
    <row r="832" spans="2:4" x14ac:dyDescent="0.2">
      <c r="B832" s="58"/>
      <c r="C832" s="59"/>
      <c r="D832" s="59"/>
    </row>
    <row r="833" spans="2:4" x14ac:dyDescent="0.2">
      <c r="B833" s="58"/>
      <c r="C833" s="59"/>
      <c r="D833" s="59"/>
    </row>
    <row r="834" spans="2:4" x14ac:dyDescent="0.2">
      <c r="B834" s="58"/>
      <c r="C834" s="59"/>
      <c r="D834" s="59"/>
    </row>
    <row r="835" spans="2:4" x14ac:dyDescent="0.2">
      <c r="B835" s="58"/>
      <c r="C835" s="59"/>
      <c r="D835" s="59"/>
    </row>
    <row r="836" spans="2:4" x14ac:dyDescent="0.2">
      <c r="B836" s="58"/>
      <c r="C836" s="59"/>
      <c r="D836" s="59"/>
    </row>
    <row r="837" spans="2:4" x14ac:dyDescent="0.2">
      <c r="B837" s="58"/>
      <c r="C837" s="59"/>
      <c r="D837" s="59"/>
    </row>
    <row r="838" spans="2:4" x14ac:dyDescent="0.2">
      <c r="B838" s="58"/>
      <c r="C838" s="59"/>
      <c r="D838" s="59"/>
    </row>
    <row r="839" spans="2:4" x14ac:dyDescent="0.2">
      <c r="B839" s="58"/>
      <c r="C839" s="59"/>
      <c r="D839" s="59"/>
    </row>
    <row r="840" spans="2:4" x14ac:dyDescent="0.2">
      <c r="B840" s="58"/>
      <c r="C840" s="59"/>
      <c r="D840" s="59"/>
    </row>
    <row r="841" spans="2:4" x14ac:dyDescent="0.2">
      <c r="B841" s="58"/>
      <c r="C841" s="59"/>
      <c r="D841" s="59"/>
    </row>
    <row r="842" spans="2:4" x14ac:dyDescent="0.2">
      <c r="B842" s="58"/>
      <c r="C842" s="59"/>
      <c r="D842" s="59"/>
    </row>
    <row r="843" spans="2:4" x14ac:dyDescent="0.2">
      <c r="B843" s="58"/>
      <c r="C843" s="59"/>
      <c r="D843" s="59"/>
    </row>
    <row r="844" spans="2:4" x14ac:dyDescent="0.2">
      <c r="B844" s="58"/>
      <c r="C844" s="59"/>
      <c r="D844" s="59"/>
    </row>
    <row r="845" spans="2:4" x14ac:dyDescent="0.2">
      <c r="B845" s="58"/>
      <c r="C845" s="59"/>
      <c r="D845" s="59"/>
    </row>
    <row r="846" spans="2:4" x14ac:dyDescent="0.2">
      <c r="B846" s="58"/>
      <c r="C846" s="59"/>
      <c r="D846" s="59"/>
    </row>
    <row r="847" spans="2:4" x14ac:dyDescent="0.2">
      <c r="B847" s="58"/>
      <c r="C847" s="59"/>
      <c r="D847" s="59"/>
    </row>
    <row r="848" spans="2:4" x14ac:dyDescent="0.2">
      <c r="B848" s="58"/>
      <c r="C848" s="59"/>
      <c r="D848" s="59"/>
    </row>
    <row r="849" spans="2:4" x14ac:dyDescent="0.2">
      <c r="B849" s="58"/>
      <c r="C849" s="59"/>
      <c r="D849" s="59"/>
    </row>
    <row r="850" spans="2:4" x14ac:dyDescent="0.2">
      <c r="B850" s="58"/>
      <c r="C850" s="59"/>
      <c r="D850" s="59"/>
    </row>
    <row r="851" spans="2:4" x14ac:dyDescent="0.2">
      <c r="B851" s="58"/>
      <c r="C851" s="59"/>
      <c r="D851" s="59"/>
    </row>
    <row r="852" spans="2:4" x14ac:dyDescent="0.2">
      <c r="B852" s="58"/>
      <c r="C852" s="59"/>
      <c r="D852" s="59"/>
    </row>
    <row r="853" spans="2:4" x14ac:dyDescent="0.2">
      <c r="B853" s="58"/>
      <c r="C853" s="59"/>
      <c r="D853" s="59"/>
    </row>
    <row r="854" spans="2:4" x14ac:dyDescent="0.2">
      <c r="B854" s="58"/>
      <c r="C854" s="59"/>
      <c r="D854" s="59"/>
    </row>
    <row r="855" spans="2:4" x14ac:dyDescent="0.2">
      <c r="B855" s="58"/>
      <c r="C855" s="59"/>
      <c r="D855" s="59"/>
    </row>
    <row r="856" spans="2:4" x14ac:dyDescent="0.2">
      <c r="B856" s="58"/>
      <c r="C856" s="59"/>
      <c r="D856" s="59"/>
    </row>
    <row r="857" spans="2:4" x14ac:dyDescent="0.2">
      <c r="B857" s="58"/>
      <c r="C857" s="59"/>
      <c r="D857" s="59"/>
    </row>
    <row r="858" spans="2:4" x14ac:dyDescent="0.2">
      <c r="B858" s="58"/>
      <c r="C858" s="59"/>
      <c r="D858" s="59"/>
    </row>
    <row r="859" spans="2:4" x14ac:dyDescent="0.2">
      <c r="B859" s="58"/>
      <c r="C859" s="59"/>
      <c r="D859" s="59"/>
    </row>
    <row r="860" spans="2:4" x14ac:dyDescent="0.2">
      <c r="B860" s="58"/>
      <c r="C860" s="59"/>
      <c r="D860" s="59"/>
    </row>
    <row r="861" spans="2:4" x14ac:dyDescent="0.2">
      <c r="B861" s="58"/>
      <c r="C861" s="59"/>
      <c r="D861" s="59"/>
    </row>
    <row r="862" spans="2:4" x14ac:dyDescent="0.2">
      <c r="B862" s="58"/>
      <c r="C862" s="59"/>
      <c r="D862" s="59"/>
    </row>
    <row r="863" spans="2:4" x14ac:dyDescent="0.2">
      <c r="B863" s="58"/>
      <c r="C863" s="59"/>
      <c r="D863" s="59"/>
    </row>
    <row r="864" spans="2:4" x14ac:dyDescent="0.2">
      <c r="B864" s="58"/>
      <c r="C864" s="59"/>
      <c r="D864" s="59"/>
    </row>
    <row r="865" spans="2:4" x14ac:dyDescent="0.2">
      <c r="B865" s="58"/>
      <c r="C865" s="59"/>
      <c r="D865" s="59"/>
    </row>
    <row r="866" spans="2:4" x14ac:dyDescent="0.2">
      <c r="B866" s="58"/>
      <c r="C866" s="59"/>
      <c r="D866" s="59"/>
    </row>
    <row r="867" spans="2:4" x14ac:dyDescent="0.2">
      <c r="B867" s="58"/>
      <c r="C867" s="59"/>
      <c r="D867" s="59"/>
    </row>
    <row r="868" spans="2:4" x14ac:dyDescent="0.2">
      <c r="B868" s="58"/>
      <c r="C868" s="59"/>
      <c r="D868" s="59"/>
    </row>
    <row r="869" spans="2:4" x14ac:dyDescent="0.2">
      <c r="B869" s="58"/>
      <c r="C869" s="59"/>
      <c r="D869" s="59"/>
    </row>
    <row r="870" spans="2:4" x14ac:dyDescent="0.2">
      <c r="B870" s="58"/>
      <c r="C870" s="59"/>
      <c r="D870" s="59"/>
    </row>
    <row r="871" spans="2:4" x14ac:dyDescent="0.2">
      <c r="B871" s="58"/>
      <c r="C871" s="59"/>
      <c r="D871" s="59"/>
    </row>
    <row r="872" spans="2:4" x14ac:dyDescent="0.2">
      <c r="B872" s="58"/>
      <c r="C872" s="59"/>
      <c r="D872" s="59"/>
    </row>
    <row r="873" spans="2:4" x14ac:dyDescent="0.2">
      <c r="B873" s="58"/>
      <c r="C873" s="59"/>
      <c r="D873" s="59"/>
    </row>
    <row r="874" spans="2:4" x14ac:dyDescent="0.2">
      <c r="B874" s="58"/>
      <c r="C874" s="59"/>
      <c r="D874" s="59"/>
    </row>
    <row r="875" spans="2:4" x14ac:dyDescent="0.2">
      <c r="B875" s="58"/>
      <c r="C875" s="59"/>
      <c r="D875" s="59"/>
    </row>
    <row r="876" spans="2:4" x14ac:dyDescent="0.2">
      <c r="B876" s="58"/>
      <c r="C876" s="59"/>
      <c r="D876" s="59"/>
    </row>
    <row r="877" spans="2:4" x14ac:dyDescent="0.2">
      <c r="B877" s="58"/>
      <c r="C877" s="59"/>
      <c r="D877" s="59"/>
    </row>
    <row r="878" spans="2:4" x14ac:dyDescent="0.2">
      <c r="B878" s="58"/>
      <c r="C878" s="59"/>
      <c r="D878" s="59"/>
    </row>
    <row r="879" spans="2:4" x14ac:dyDescent="0.2">
      <c r="B879" s="58"/>
      <c r="C879" s="59"/>
      <c r="D879" s="59"/>
    </row>
    <row r="880" spans="2:4" x14ac:dyDescent="0.2">
      <c r="B880" s="58"/>
      <c r="C880" s="59"/>
      <c r="D880" s="59"/>
    </row>
    <row r="881" spans="2:4" x14ac:dyDescent="0.2">
      <c r="B881" s="58"/>
      <c r="C881" s="59"/>
      <c r="D881" s="59"/>
    </row>
    <row r="882" spans="2:4" x14ac:dyDescent="0.2">
      <c r="B882" s="58"/>
      <c r="C882" s="59"/>
      <c r="D882" s="59"/>
    </row>
    <row r="883" spans="2:4" x14ac:dyDescent="0.2">
      <c r="B883" s="58"/>
      <c r="C883" s="59"/>
      <c r="D883" s="59"/>
    </row>
    <row r="884" spans="2:4" x14ac:dyDescent="0.2">
      <c r="B884" s="58"/>
      <c r="C884" s="59"/>
      <c r="D884" s="59"/>
    </row>
    <row r="885" spans="2:4" x14ac:dyDescent="0.2">
      <c r="B885" s="58"/>
      <c r="C885" s="59"/>
      <c r="D885" s="59"/>
    </row>
    <row r="886" spans="2:4" x14ac:dyDescent="0.2">
      <c r="B886" s="58"/>
      <c r="C886" s="59"/>
      <c r="D886" s="59"/>
    </row>
    <row r="887" spans="2:4" x14ac:dyDescent="0.2">
      <c r="B887" s="58"/>
      <c r="C887" s="59"/>
      <c r="D887" s="59"/>
    </row>
    <row r="888" spans="2:4" x14ac:dyDescent="0.2">
      <c r="B888" s="58"/>
      <c r="C888" s="59"/>
      <c r="D888" s="59"/>
    </row>
    <row r="889" spans="2:4" x14ac:dyDescent="0.2">
      <c r="B889" s="58"/>
      <c r="C889" s="59"/>
      <c r="D889" s="59"/>
    </row>
    <row r="890" spans="2:4" x14ac:dyDescent="0.2">
      <c r="B890" s="58"/>
      <c r="C890" s="59"/>
      <c r="D890" s="59"/>
    </row>
    <row r="891" spans="2:4" x14ac:dyDescent="0.2">
      <c r="B891" s="58"/>
      <c r="C891" s="59"/>
      <c r="D891" s="59"/>
    </row>
    <row r="892" spans="2:4" x14ac:dyDescent="0.2">
      <c r="B892" s="58"/>
      <c r="C892" s="59"/>
      <c r="D892" s="59"/>
    </row>
    <row r="893" spans="2:4" x14ac:dyDescent="0.2">
      <c r="B893" s="58"/>
      <c r="C893" s="59"/>
      <c r="D893" s="59"/>
    </row>
    <row r="894" spans="2:4" x14ac:dyDescent="0.2">
      <c r="B894" s="58"/>
      <c r="C894" s="59"/>
      <c r="D894" s="59"/>
    </row>
    <row r="895" spans="2:4" x14ac:dyDescent="0.2">
      <c r="B895" s="58"/>
      <c r="C895" s="59"/>
      <c r="D895" s="59"/>
    </row>
    <row r="896" spans="2:4" x14ac:dyDescent="0.2">
      <c r="B896" s="58"/>
      <c r="C896" s="59"/>
      <c r="D896" s="59"/>
    </row>
    <row r="897" spans="2:4" x14ac:dyDescent="0.2">
      <c r="B897" s="58"/>
      <c r="C897" s="59"/>
      <c r="D897" s="59"/>
    </row>
    <row r="898" spans="2:4" x14ac:dyDescent="0.2">
      <c r="B898" s="58"/>
      <c r="C898" s="59"/>
      <c r="D898" s="59"/>
    </row>
    <row r="899" spans="2:4" x14ac:dyDescent="0.2">
      <c r="B899" s="58"/>
      <c r="C899" s="59"/>
      <c r="D899" s="59"/>
    </row>
    <row r="900" spans="2:4" x14ac:dyDescent="0.2">
      <c r="B900" s="58"/>
      <c r="C900" s="59"/>
      <c r="D900" s="59"/>
    </row>
    <row r="901" spans="2:4" x14ac:dyDescent="0.2">
      <c r="B901" s="58"/>
      <c r="C901" s="59"/>
      <c r="D901" s="59"/>
    </row>
    <row r="902" spans="2:4" x14ac:dyDescent="0.2">
      <c r="B902" s="58"/>
      <c r="C902" s="59"/>
      <c r="D902" s="59"/>
    </row>
    <row r="903" spans="2:4" x14ac:dyDescent="0.2">
      <c r="B903" s="58"/>
      <c r="C903" s="59"/>
      <c r="D903" s="59"/>
    </row>
    <row r="904" spans="2:4" x14ac:dyDescent="0.2">
      <c r="B904" s="58"/>
      <c r="C904" s="59"/>
      <c r="D904" s="59"/>
    </row>
    <row r="905" spans="2:4" x14ac:dyDescent="0.2">
      <c r="B905" s="58"/>
      <c r="C905" s="59"/>
      <c r="D905" s="59"/>
    </row>
    <row r="906" spans="2:4" x14ac:dyDescent="0.2">
      <c r="B906" s="58"/>
      <c r="C906" s="59"/>
      <c r="D906" s="59"/>
    </row>
    <row r="907" spans="2:4" x14ac:dyDescent="0.2">
      <c r="B907" s="58"/>
      <c r="C907" s="59"/>
      <c r="D907" s="59"/>
    </row>
    <row r="908" spans="2:4" x14ac:dyDescent="0.2">
      <c r="B908" s="58"/>
      <c r="C908" s="59"/>
      <c r="D908" s="59"/>
    </row>
    <row r="909" spans="2:4" x14ac:dyDescent="0.2">
      <c r="B909" s="58"/>
      <c r="C909" s="59"/>
      <c r="D909" s="59"/>
    </row>
    <row r="910" spans="2:4" x14ac:dyDescent="0.2">
      <c r="B910" s="58"/>
      <c r="C910" s="59"/>
      <c r="D910" s="59"/>
    </row>
    <row r="911" spans="2:4" x14ac:dyDescent="0.2">
      <c r="B911" s="58"/>
      <c r="C911" s="59"/>
      <c r="D911" s="59"/>
    </row>
    <row r="912" spans="2:4" x14ac:dyDescent="0.2">
      <c r="B912" s="58"/>
      <c r="C912" s="59"/>
      <c r="D912" s="59"/>
    </row>
    <row r="913" spans="2:4" x14ac:dyDescent="0.2">
      <c r="B913" s="58"/>
      <c r="C913" s="59"/>
      <c r="D913" s="59"/>
    </row>
    <row r="914" spans="2:4" x14ac:dyDescent="0.2">
      <c r="B914" s="58"/>
      <c r="C914" s="59"/>
      <c r="D914" s="59"/>
    </row>
    <row r="915" spans="2:4" x14ac:dyDescent="0.2">
      <c r="B915" s="58"/>
      <c r="C915" s="59"/>
      <c r="D915" s="59"/>
    </row>
    <row r="916" spans="2:4" x14ac:dyDescent="0.2">
      <c r="B916" s="58"/>
      <c r="C916" s="59"/>
      <c r="D916" s="59"/>
    </row>
    <row r="917" spans="2:4" x14ac:dyDescent="0.2">
      <c r="B917" s="58"/>
      <c r="C917" s="59"/>
      <c r="D917" s="59"/>
    </row>
    <row r="918" spans="2:4" x14ac:dyDescent="0.2">
      <c r="B918" s="58"/>
      <c r="C918" s="59"/>
      <c r="D918" s="59"/>
    </row>
    <row r="919" spans="2:4" x14ac:dyDescent="0.2">
      <c r="B919" s="58"/>
      <c r="C919" s="59"/>
      <c r="D919" s="59"/>
    </row>
    <row r="920" spans="2:4" x14ac:dyDescent="0.2">
      <c r="B920" s="58"/>
      <c r="C920" s="59"/>
      <c r="D920" s="59"/>
    </row>
    <row r="921" spans="2:4" x14ac:dyDescent="0.2">
      <c r="B921" s="58"/>
      <c r="C921" s="59"/>
      <c r="D921" s="59"/>
    </row>
    <row r="922" spans="2:4" x14ac:dyDescent="0.2">
      <c r="B922" s="58"/>
      <c r="C922" s="59"/>
      <c r="D922" s="59"/>
    </row>
    <row r="923" spans="2:4" x14ac:dyDescent="0.2">
      <c r="B923" s="58"/>
      <c r="C923" s="59"/>
      <c r="D923" s="59"/>
    </row>
    <row r="924" spans="2:4" x14ac:dyDescent="0.2">
      <c r="B924" s="58"/>
      <c r="C924" s="59"/>
      <c r="D924" s="59"/>
    </row>
    <row r="925" spans="2:4" x14ac:dyDescent="0.2">
      <c r="B925" s="58"/>
      <c r="C925" s="59"/>
      <c r="D925" s="59"/>
    </row>
    <row r="926" spans="2:4" x14ac:dyDescent="0.2">
      <c r="B926" s="58"/>
      <c r="C926" s="59"/>
      <c r="D926" s="59"/>
    </row>
    <row r="927" spans="2:4" x14ac:dyDescent="0.2">
      <c r="B927" s="58"/>
      <c r="C927" s="59"/>
      <c r="D927" s="59"/>
    </row>
    <row r="928" spans="2:4" x14ac:dyDescent="0.2">
      <c r="B928" s="58"/>
      <c r="C928" s="59"/>
      <c r="D928" s="59"/>
    </row>
    <row r="929" spans="2:4" x14ac:dyDescent="0.2">
      <c r="B929" s="58"/>
      <c r="C929" s="59"/>
      <c r="D929" s="59"/>
    </row>
    <row r="930" spans="2:4" x14ac:dyDescent="0.2">
      <c r="B930" s="58"/>
      <c r="C930" s="59"/>
      <c r="D930" s="59"/>
    </row>
    <row r="931" spans="2:4" x14ac:dyDescent="0.2">
      <c r="B931" s="58"/>
      <c r="C931" s="59"/>
      <c r="D931" s="59"/>
    </row>
    <row r="932" spans="2:4" x14ac:dyDescent="0.2">
      <c r="B932" s="58"/>
      <c r="C932" s="59"/>
      <c r="D932" s="59"/>
    </row>
    <row r="933" spans="2:4" x14ac:dyDescent="0.2">
      <c r="B933" s="58"/>
      <c r="C933" s="59"/>
      <c r="D933" s="59"/>
    </row>
    <row r="934" spans="2:4" x14ac:dyDescent="0.2">
      <c r="B934" s="58"/>
      <c r="C934" s="59"/>
      <c r="D934" s="59"/>
    </row>
    <row r="935" spans="2:4" x14ac:dyDescent="0.2">
      <c r="B935" s="58"/>
      <c r="C935" s="59"/>
      <c r="D935" s="59"/>
    </row>
    <row r="936" spans="2:4" x14ac:dyDescent="0.2">
      <c r="B936" s="58"/>
      <c r="C936" s="59"/>
      <c r="D936" s="59"/>
    </row>
    <row r="937" spans="2:4" x14ac:dyDescent="0.2">
      <c r="B937" s="58"/>
      <c r="C937" s="59"/>
      <c r="D937" s="59"/>
    </row>
    <row r="938" spans="2:4" x14ac:dyDescent="0.2">
      <c r="B938" s="58"/>
      <c r="C938" s="59"/>
      <c r="D938" s="59"/>
    </row>
    <row r="939" spans="2:4" x14ac:dyDescent="0.2">
      <c r="B939" s="58"/>
      <c r="C939" s="59"/>
      <c r="D939" s="59"/>
    </row>
    <row r="940" spans="2:4" x14ac:dyDescent="0.2">
      <c r="B940" s="58"/>
      <c r="C940" s="59"/>
      <c r="D940" s="59"/>
    </row>
    <row r="941" spans="2:4" x14ac:dyDescent="0.2">
      <c r="B941" s="58"/>
      <c r="C941" s="59"/>
      <c r="D941" s="59"/>
    </row>
    <row r="942" spans="2:4" x14ac:dyDescent="0.2">
      <c r="B942" s="58"/>
      <c r="C942" s="59"/>
      <c r="D942" s="59"/>
    </row>
    <row r="943" spans="2:4" x14ac:dyDescent="0.2">
      <c r="B943" s="58"/>
      <c r="C943" s="59"/>
      <c r="D943" s="59"/>
    </row>
    <row r="944" spans="2:4" x14ac:dyDescent="0.2">
      <c r="B944" s="58"/>
      <c r="C944" s="59"/>
      <c r="D944" s="59"/>
    </row>
    <row r="945" spans="2:4" x14ac:dyDescent="0.2">
      <c r="B945" s="58"/>
      <c r="C945" s="59"/>
      <c r="D945" s="59"/>
    </row>
    <row r="946" spans="2:4" x14ac:dyDescent="0.2">
      <c r="B946" s="58"/>
      <c r="C946" s="59"/>
      <c r="D946" s="59"/>
    </row>
    <row r="947" spans="2:4" x14ac:dyDescent="0.2">
      <c r="B947" s="58"/>
      <c r="C947" s="59"/>
      <c r="D947" s="59"/>
    </row>
    <row r="948" spans="2:4" x14ac:dyDescent="0.2">
      <c r="B948" s="58"/>
      <c r="C948" s="59"/>
      <c r="D948" s="59"/>
    </row>
    <row r="949" spans="2:4" x14ac:dyDescent="0.2">
      <c r="B949" s="58"/>
      <c r="C949" s="59"/>
      <c r="D949" s="59"/>
    </row>
    <row r="950" spans="2:4" x14ac:dyDescent="0.2">
      <c r="B950" s="58"/>
      <c r="C950" s="59"/>
      <c r="D950" s="59"/>
    </row>
    <row r="951" spans="2:4" x14ac:dyDescent="0.2">
      <c r="B951" s="58"/>
      <c r="C951" s="59"/>
      <c r="D951" s="59"/>
    </row>
    <row r="952" spans="2:4" x14ac:dyDescent="0.2">
      <c r="B952" s="58"/>
      <c r="C952" s="59"/>
      <c r="D952" s="59"/>
    </row>
    <row r="953" spans="2:4" x14ac:dyDescent="0.2">
      <c r="B953" s="58"/>
      <c r="C953" s="59"/>
      <c r="D953" s="59"/>
    </row>
    <row r="954" spans="2:4" x14ac:dyDescent="0.2">
      <c r="B954" s="58"/>
      <c r="C954" s="59"/>
      <c r="D954" s="59"/>
    </row>
    <row r="955" spans="2:4" x14ac:dyDescent="0.2">
      <c r="B955" s="58"/>
      <c r="C955" s="59"/>
      <c r="D955" s="59"/>
    </row>
    <row r="956" spans="2:4" x14ac:dyDescent="0.2">
      <c r="B956" s="58"/>
      <c r="C956" s="59"/>
      <c r="D956" s="59"/>
    </row>
    <row r="957" spans="2:4" x14ac:dyDescent="0.2">
      <c r="B957" s="58"/>
      <c r="C957" s="59"/>
      <c r="D957" s="59"/>
    </row>
    <row r="958" spans="2:4" x14ac:dyDescent="0.2">
      <c r="B958" s="58"/>
      <c r="C958" s="59"/>
      <c r="D958" s="59"/>
    </row>
    <row r="959" spans="2:4" x14ac:dyDescent="0.2">
      <c r="B959" s="58"/>
      <c r="C959" s="59"/>
      <c r="D959" s="59"/>
    </row>
    <row r="960" spans="2:4" x14ac:dyDescent="0.2">
      <c r="B960" s="58"/>
      <c r="C960" s="59"/>
      <c r="D960" s="59"/>
    </row>
    <row r="961" spans="2:4" x14ac:dyDescent="0.2">
      <c r="B961" s="58"/>
      <c r="C961" s="59"/>
      <c r="D961" s="59"/>
    </row>
    <row r="962" spans="2:4" x14ac:dyDescent="0.2">
      <c r="B962" s="58"/>
      <c r="C962" s="59"/>
      <c r="D962" s="59"/>
    </row>
    <row r="963" spans="2:4" x14ac:dyDescent="0.2">
      <c r="B963" s="58"/>
      <c r="C963" s="59"/>
      <c r="D963" s="59"/>
    </row>
    <row r="964" spans="2:4" x14ac:dyDescent="0.2">
      <c r="B964" s="58"/>
      <c r="C964" s="59"/>
      <c r="D964" s="59"/>
    </row>
    <row r="965" spans="2:4" x14ac:dyDescent="0.2">
      <c r="B965" s="58"/>
      <c r="C965" s="59"/>
      <c r="D965" s="59"/>
    </row>
    <row r="966" spans="2:4" x14ac:dyDescent="0.2">
      <c r="B966" s="58"/>
      <c r="C966" s="59"/>
      <c r="D966" s="59"/>
    </row>
    <row r="967" spans="2:4" x14ac:dyDescent="0.2">
      <c r="B967" s="58"/>
      <c r="C967" s="59"/>
      <c r="D967" s="59"/>
    </row>
    <row r="968" spans="2:4" x14ac:dyDescent="0.2">
      <c r="B968" s="58"/>
      <c r="C968" s="59"/>
      <c r="D968" s="59"/>
    </row>
    <row r="969" spans="2:4" x14ac:dyDescent="0.2">
      <c r="B969" s="58"/>
      <c r="C969" s="59"/>
      <c r="D969" s="59"/>
    </row>
    <row r="970" spans="2:4" x14ac:dyDescent="0.2">
      <c r="B970" s="58"/>
      <c r="C970" s="59"/>
      <c r="D970" s="59"/>
    </row>
    <row r="971" spans="2:4" x14ac:dyDescent="0.2">
      <c r="B971" s="58"/>
      <c r="C971" s="59"/>
      <c r="D971" s="59"/>
    </row>
    <row r="972" spans="2:4" x14ac:dyDescent="0.2">
      <c r="B972" s="58"/>
      <c r="C972" s="59"/>
      <c r="D972" s="59"/>
    </row>
    <row r="973" spans="2:4" x14ac:dyDescent="0.2">
      <c r="B973" s="58"/>
      <c r="C973" s="59"/>
      <c r="D973" s="59"/>
    </row>
    <row r="974" spans="2:4" x14ac:dyDescent="0.2">
      <c r="B974" s="58"/>
      <c r="C974" s="59"/>
      <c r="D974" s="59"/>
    </row>
    <row r="975" spans="2:4" x14ac:dyDescent="0.2">
      <c r="B975" s="58"/>
      <c r="C975" s="59"/>
      <c r="D975" s="59"/>
    </row>
    <row r="976" spans="2:4" x14ac:dyDescent="0.2">
      <c r="B976" s="58"/>
      <c r="C976" s="59"/>
      <c r="D976" s="59"/>
    </row>
    <row r="977" spans="2:4" x14ac:dyDescent="0.2">
      <c r="B977" s="58"/>
      <c r="C977" s="59"/>
      <c r="D977" s="59"/>
    </row>
    <row r="978" spans="2:4" x14ac:dyDescent="0.2">
      <c r="B978" s="58"/>
      <c r="C978" s="59"/>
      <c r="D978" s="59"/>
    </row>
    <row r="979" spans="2:4" x14ac:dyDescent="0.2">
      <c r="B979" s="58"/>
      <c r="C979" s="59"/>
      <c r="D979" s="59"/>
    </row>
    <row r="980" spans="2:4" x14ac:dyDescent="0.2">
      <c r="B980" s="58"/>
      <c r="C980" s="59"/>
      <c r="D980" s="59"/>
    </row>
    <row r="981" spans="2:4" x14ac:dyDescent="0.2">
      <c r="B981" s="58"/>
      <c r="C981" s="59"/>
      <c r="D981" s="59"/>
    </row>
    <row r="982" spans="2:4" x14ac:dyDescent="0.2">
      <c r="B982" s="58"/>
      <c r="C982" s="59"/>
      <c r="D982" s="59"/>
    </row>
    <row r="983" spans="2:4" x14ac:dyDescent="0.2">
      <c r="B983" s="58"/>
      <c r="C983" s="59"/>
      <c r="D983" s="59"/>
    </row>
    <row r="984" spans="2:4" x14ac:dyDescent="0.2">
      <c r="B984" s="58"/>
      <c r="C984" s="59"/>
      <c r="D984" s="59"/>
    </row>
    <row r="985" spans="2:4" x14ac:dyDescent="0.2">
      <c r="B985" s="58"/>
      <c r="C985" s="59"/>
      <c r="D985" s="59"/>
    </row>
    <row r="986" spans="2:4" x14ac:dyDescent="0.2">
      <c r="B986" s="58"/>
      <c r="C986" s="59"/>
      <c r="D986" s="59"/>
    </row>
    <row r="987" spans="2:4" x14ac:dyDescent="0.2">
      <c r="B987" s="58"/>
      <c r="C987" s="59"/>
      <c r="D987" s="59"/>
    </row>
    <row r="988" spans="2:4" x14ac:dyDescent="0.2">
      <c r="B988" s="58"/>
      <c r="C988" s="59"/>
      <c r="D988" s="59"/>
    </row>
    <row r="989" spans="2:4" x14ac:dyDescent="0.2">
      <c r="B989" s="58"/>
      <c r="C989" s="59"/>
      <c r="D989" s="59"/>
    </row>
    <row r="990" spans="2:4" x14ac:dyDescent="0.2">
      <c r="B990" s="58"/>
      <c r="C990" s="59"/>
      <c r="D990" s="59"/>
    </row>
    <row r="991" spans="2:4" x14ac:dyDescent="0.2">
      <c r="B991" s="58"/>
      <c r="C991" s="59"/>
      <c r="D991" s="59"/>
    </row>
    <row r="992" spans="2:4" x14ac:dyDescent="0.2">
      <c r="B992" s="58"/>
      <c r="C992" s="59"/>
      <c r="D992" s="59"/>
    </row>
    <row r="993" spans="2:4" x14ac:dyDescent="0.2">
      <c r="B993" s="58"/>
      <c r="C993" s="59"/>
      <c r="D993" s="59"/>
    </row>
    <row r="994" spans="2:4" x14ac:dyDescent="0.2">
      <c r="B994" s="58"/>
      <c r="C994" s="59"/>
      <c r="D994" s="59"/>
    </row>
    <row r="995" spans="2:4" x14ac:dyDescent="0.2">
      <c r="B995" s="58"/>
      <c r="C995" s="59"/>
      <c r="D995" s="59"/>
    </row>
    <row r="996" spans="2:4" x14ac:dyDescent="0.2">
      <c r="B996" s="58"/>
      <c r="C996" s="59"/>
      <c r="D996" s="59"/>
    </row>
    <row r="997" spans="2:4" x14ac:dyDescent="0.2">
      <c r="B997" s="58"/>
      <c r="C997" s="59"/>
      <c r="D997" s="59"/>
    </row>
    <row r="998" spans="2:4" x14ac:dyDescent="0.2">
      <c r="B998" s="58"/>
      <c r="C998" s="59"/>
      <c r="D998" s="59"/>
    </row>
    <row r="999" spans="2:4" x14ac:dyDescent="0.2">
      <c r="B999" s="58"/>
      <c r="C999" s="59"/>
      <c r="D999" s="59"/>
    </row>
    <row r="1000" spans="2:4" x14ac:dyDescent="0.2">
      <c r="B1000" s="58"/>
      <c r="C1000" s="59"/>
      <c r="D1000" s="59"/>
    </row>
    <row r="1001" spans="2:4" x14ac:dyDescent="0.2">
      <c r="B1001" s="58"/>
      <c r="C1001" s="59"/>
      <c r="D1001" s="59"/>
    </row>
    <row r="1002" spans="2:4" x14ac:dyDescent="0.2">
      <c r="B1002" s="58"/>
      <c r="C1002" s="59"/>
      <c r="D1002" s="59"/>
    </row>
    <row r="1003" spans="2:4" x14ac:dyDescent="0.2">
      <c r="B1003" s="58"/>
      <c r="C1003" s="59"/>
      <c r="D1003" s="59"/>
    </row>
    <row r="1004" spans="2:4" x14ac:dyDescent="0.2">
      <c r="B1004" s="58"/>
      <c r="C1004" s="59"/>
      <c r="D1004" s="59"/>
    </row>
    <row r="1005" spans="2:4" x14ac:dyDescent="0.2">
      <c r="B1005" s="58"/>
      <c r="C1005" s="59"/>
      <c r="D1005" s="59"/>
    </row>
    <row r="1006" spans="2:4" x14ac:dyDescent="0.2">
      <c r="B1006" s="58"/>
      <c r="C1006" s="59"/>
      <c r="D1006" s="59"/>
    </row>
    <row r="1007" spans="2:4" x14ac:dyDescent="0.2">
      <c r="B1007" s="58"/>
      <c r="C1007" s="59"/>
      <c r="D1007" s="59"/>
    </row>
    <row r="1008" spans="2:4" x14ac:dyDescent="0.2">
      <c r="B1008" s="58"/>
      <c r="C1008" s="59"/>
      <c r="D1008" s="59"/>
    </row>
    <row r="1009" spans="2:4" x14ac:dyDescent="0.2">
      <c r="B1009" s="58"/>
      <c r="C1009" s="59"/>
      <c r="D1009" s="59"/>
    </row>
    <row r="1010" spans="2:4" x14ac:dyDescent="0.2">
      <c r="B1010" s="58"/>
      <c r="C1010" s="59"/>
      <c r="D1010" s="59"/>
    </row>
    <row r="1011" spans="2:4" x14ac:dyDescent="0.2">
      <c r="B1011" s="58"/>
      <c r="C1011" s="59"/>
      <c r="D1011" s="59"/>
    </row>
    <row r="1012" spans="2:4" x14ac:dyDescent="0.2">
      <c r="B1012" s="58"/>
      <c r="C1012" s="59"/>
      <c r="D1012" s="59"/>
    </row>
    <row r="1013" spans="2:4" x14ac:dyDescent="0.2">
      <c r="B1013" s="58"/>
      <c r="C1013" s="59"/>
      <c r="D1013" s="59"/>
    </row>
    <row r="1014" spans="2:4" x14ac:dyDescent="0.2">
      <c r="B1014" s="58"/>
      <c r="C1014" s="59"/>
      <c r="D1014" s="59"/>
    </row>
    <row r="1015" spans="2:4" x14ac:dyDescent="0.2">
      <c r="B1015" s="58"/>
      <c r="C1015" s="59"/>
      <c r="D1015" s="59"/>
    </row>
    <row r="1016" spans="2:4" x14ac:dyDescent="0.2">
      <c r="B1016" s="58"/>
      <c r="C1016" s="59"/>
      <c r="D1016" s="59"/>
    </row>
    <row r="1017" spans="2:4" x14ac:dyDescent="0.2">
      <c r="B1017" s="58"/>
      <c r="C1017" s="59"/>
      <c r="D1017" s="59"/>
    </row>
    <row r="1018" spans="2:4" x14ac:dyDescent="0.2">
      <c r="B1018" s="58"/>
      <c r="C1018" s="59"/>
      <c r="D1018" s="59"/>
    </row>
    <row r="1019" spans="2:4" x14ac:dyDescent="0.2">
      <c r="B1019" s="58"/>
      <c r="C1019" s="59"/>
      <c r="D1019" s="59"/>
    </row>
    <row r="1020" spans="2:4" x14ac:dyDescent="0.2">
      <c r="B1020" s="58"/>
      <c r="C1020" s="59"/>
      <c r="D1020" s="59"/>
    </row>
    <row r="1021" spans="2:4" x14ac:dyDescent="0.2">
      <c r="B1021" s="58"/>
      <c r="C1021" s="59"/>
      <c r="D1021" s="59"/>
    </row>
    <row r="1022" spans="2:4" x14ac:dyDescent="0.2">
      <c r="B1022" s="58"/>
      <c r="C1022" s="59"/>
      <c r="D1022" s="59"/>
    </row>
    <row r="1023" spans="2:4" x14ac:dyDescent="0.2">
      <c r="B1023" s="58"/>
      <c r="C1023" s="59"/>
      <c r="D1023" s="59"/>
    </row>
    <row r="1024" spans="2:4" x14ac:dyDescent="0.2">
      <c r="B1024" s="58"/>
      <c r="C1024" s="59"/>
      <c r="D1024" s="59"/>
    </row>
    <row r="1025" spans="2:4" x14ac:dyDescent="0.2">
      <c r="B1025" s="58"/>
      <c r="C1025" s="59"/>
      <c r="D1025" s="59"/>
    </row>
    <row r="1026" spans="2:4" x14ac:dyDescent="0.2">
      <c r="B1026" s="58"/>
      <c r="C1026" s="59"/>
      <c r="D1026" s="59"/>
    </row>
    <row r="1027" spans="2:4" x14ac:dyDescent="0.2">
      <c r="B1027" s="58"/>
      <c r="C1027" s="59"/>
      <c r="D1027" s="59"/>
    </row>
    <row r="1028" spans="2:4" x14ac:dyDescent="0.2">
      <c r="B1028" s="58"/>
      <c r="C1028" s="59"/>
      <c r="D1028" s="59"/>
    </row>
    <row r="1029" spans="2:4" x14ac:dyDescent="0.2">
      <c r="B1029" s="58"/>
      <c r="C1029" s="59"/>
      <c r="D1029" s="59"/>
    </row>
    <row r="1030" spans="2:4" x14ac:dyDescent="0.2">
      <c r="B1030" s="58"/>
      <c r="C1030" s="59"/>
      <c r="D1030" s="59"/>
    </row>
    <row r="1031" spans="2:4" x14ac:dyDescent="0.2">
      <c r="B1031" s="58"/>
      <c r="C1031" s="59"/>
      <c r="D1031" s="59"/>
    </row>
    <row r="1032" spans="2:4" x14ac:dyDescent="0.2">
      <c r="B1032" s="58"/>
      <c r="C1032" s="59"/>
      <c r="D1032" s="59"/>
    </row>
    <row r="1033" spans="2:4" x14ac:dyDescent="0.2">
      <c r="B1033" s="58"/>
      <c r="C1033" s="59"/>
      <c r="D1033" s="59"/>
    </row>
    <row r="1034" spans="2:4" x14ac:dyDescent="0.2">
      <c r="B1034" s="58"/>
      <c r="C1034" s="59"/>
      <c r="D1034" s="59"/>
    </row>
    <row r="1035" spans="2:4" x14ac:dyDescent="0.2">
      <c r="B1035" s="58"/>
      <c r="C1035" s="59"/>
      <c r="D1035" s="59"/>
    </row>
    <row r="1036" spans="2:4" x14ac:dyDescent="0.2">
      <c r="B1036" s="58"/>
      <c r="C1036" s="59"/>
      <c r="D1036" s="59"/>
    </row>
    <row r="1037" spans="2:4" x14ac:dyDescent="0.2">
      <c r="B1037" s="58"/>
      <c r="C1037" s="59"/>
      <c r="D1037" s="59"/>
    </row>
    <row r="1038" spans="2:4" x14ac:dyDescent="0.2">
      <c r="B1038" s="58"/>
      <c r="C1038" s="59"/>
      <c r="D1038" s="59"/>
    </row>
    <row r="1039" spans="2:4" x14ac:dyDescent="0.2">
      <c r="B1039" s="58"/>
      <c r="C1039" s="59"/>
      <c r="D1039" s="59"/>
    </row>
    <row r="1040" spans="2:4" x14ac:dyDescent="0.2">
      <c r="B1040" s="58"/>
      <c r="C1040" s="59"/>
      <c r="D1040" s="59"/>
    </row>
    <row r="1041" spans="2:4" x14ac:dyDescent="0.2">
      <c r="B1041" s="58"/>
      <c r="C1041" s="59"/>
      <c r="D1041" s="59"/>
    </row>
    <row r="1042" spans="2:4" x14ac:dyDescent="0.2">
      <c r="B1042" s="58"/>
      <c r="C1042" s="59"/>
      <c r="D1042" s="59"/>
    </row>
  </sheetData>
  <mergeCells count="10">
    <mergeCell ref="DP40:DR40"/>
    <mergeCell ref="DS40:DU40"/>
    <mergeCell ref="DW40:DY40"/>
    <mergeCell ref="EA40:EC40"/>
    <mergeCell ref="B1:B2"/>
    <mergeCell ref="C1:C2"/>
    <mergeCell ref="D1:D2"/>
    <mergeCell ref="L1:L2"/>
    <mergeCell ref="DG40:DI40"/>
    <mergeCell ref="DK40:DM40"/>
  </mergeCells>
  <conditionalFormatting sqref="G3:K162">
    <cfRule type="expression" dxfId="414" priority="5" stopIfTrue="1">
      <formula>G3&lt;=G$2</formula>
    </cfRule>
    <cfRule type="expression" dxfId="413" priority="6" stopIfTrue="1">
      <formula>ISTEXT(G3)</formula>
    </cfRule>
    <cfRule type="expression" dxfId="412" priority="7" stopIfTrue="1">
      <formula>G3&gt;G$2</formula>
    </cfRule>
  </conditionalFormatting>
  <conditionalFormatting sqref="E3:K162">
    <cfRule type="expression" dxfId="411" priority="3" stopIfTrue="1">
      <formula>COUNT(E3)=0</formula>
    </cfRule>
    <cfRule type="expression" dxfId="410" priority="4" stopIfTrue="1">
      <formula>E3&gt;E$2</formula>
    </cfRule>
  </conditionalFormatting>
  <conditionalFormatting sqref="B3:B162">
    <cfRule type="expression" dxfId="409" priority="1">
      <formula>C3=""</formula>
    </cfRule>
    <cfRule type="expression" dxfId="408" priority="2" stopIfTrue="1">
      <formula>C3&lt;&gt;""</formula>
    </cfRule>
  </conditionalFormatting>
  <conditionalFormatting sqref="D3:D162">
    <cfRule type="expression" dxfId="405" priority="10" stopIfTrue="1">
      <formula>#REF!=""</formula>
    </cfRule>
    <cfRule type="expression" dxfId="404" priority="11" stopIfTrue="1">
      <formula>COUNTIF(#REF!,#REF!)&gt;1</formula>
    </cfRule>
  </conditionalFormatting>
  <conditionalFormatting sqref="D6">
    <cfRule type="expression" dxfId="403" priority="12" stopIfTrue="1">
      <formula>COUNTIF(#REF!,#REF!)&gt;1</formula>
    </cfRule>
  </conditionalFormatting>
  <conditionalFormatting sqref="C3:C162">
    <cfRule type="expression" dxfId="402" priority="13" stopIfTrue="1">
      <formula>#REF!=""</formula>
    </cfRule>
    <cfRule type="expression" dxfId="401" priority="14" stopIfTrue="1">
      <formula>COUNTIF(#REF!,#REF!)&gt;1</formula>
    </cfRule>
  </conditionalFormatting>
  <conditionalFormatting sqref="D6">
    <cfRule type="expression" dxfId="400" priority="15" stopIfTrue="1">
      <formula>#REF!=""</formula>
    </cfRule>
  </conditionalFormatting>
  <conditionalFormatting sqref="CP56 CP66">
    <cfRule type="cellIs" priority="16" stopIfTrue="1" operator="equal">
      <formula>""</formula>
    </cfRule>
    <cfRule type="expression" dxfId="399" priority="17" stopIfTrue="1">
      <formula>COUNTIF(#REF!,DA42)&gt;1</formula>
    </cfRule>
    <cfRule type="cellIs" dxfId="398" priority="18" stopIfTrue="1" operator="lessThanOrEqual">
      <formula>1</formula>
    </cfRule>
  </conditionalFormatting>
  <conditionalFormatting sqref="CO56 CO66">
    <cfRule type="cellIs" priority="19" stopIfTrue="1" operator="equal">
      <formula>""</formula>
    </cfRule>
    <cfRule type="expression" dxfId="397" priority="20" stopIfTrue="1">
      <formula>COUNTIF(#REF!,DA42)&gt;1</formula>
    </cfRule>
    <cfRule type="cellIs" dxfId="396" priority="21" stopIfTrue="1" operator="lessThanOrEqual">
      <formula>1</formula>
    </cfRule>
  </conditionalFormatting>
  <conditionalFormatting sqref="CP72">
    <cfRule type="cellIs" priority="22" stopIfTrue="1" operator="equal">
      <formula>""</formula>
    </cfRule>
    <cfRule type="expression" dxfId="395" priority="23" stopIfTrue="1">
      <formula>COUNTIF(#REF!,DA43)&gt;1</formula>
    </cfRule>
    <cfRule type="cellIs" dxfId="394" priority="24" stopIfTrue="1" operator="lessThanOrEqual">
      <formula>1</formula>
    </cfRule>
  </conditionalFormatting>
  <conditionalFormatting sqref="CO72">
    <cfRule type="cellIs" priority="25" stopIfTrue="1" operator="equal">
      <formula>""</formula>
    </cfRule>
    <cfRule type="expression" dxfId="393" priority="26" stopIfTrue="1">
      <formula>COUNTIF(#REF!,DA43)&gt;1</formula>
    </cfRule>
    <cfRule type="cellIs" dxfId="392" priority="27" stopIfTrue="1" operator="lessThanOrEqual">
      <formula>1</formula>
    </cfRule>
  </conditionalFormatting>
  <conditionalFormatting sqref="CP89">
    <cfRule type="cellIs" priority="28" stopIfTrue="1" operator="equal">
      <formula>""</formula>
    </cfRule>
    <cfRule type="expression" dxfId="391" priority="29" stopIfTrue="1">
      <formula>COUNTIF(#REF!,DA48)&gt;1</formula>
    </cfRule>
    <cfRule type="cellIs" dxfId="390" priority="30" stopIfTrue="1" operator="lessThanOrEqual">
      <formula>1</formula>
    </cfRule>
  </conditionalFormatting>
  <conditionalFormatting sqref="CO89">
    <cfRule type="cellIs" priority="31" stopIfTrue="1" operator="equal">
      <formula>""</formula>
    </cfRule>
    <cfRule type="expression" dxfId="389" priority="32" stopIfTrue="1">
      <formula>COUNTIF(#REF!,DA48)&gt;1</formula>
    </cfRule>
    <cfRule type="cellIs" dxfId="388" priority="33" stopIfTrue="1" operator="lessThanOrEqual">
      <formula>1</formula>
    </cfRule>
  </conditionalFormatting>
  <conditionalFormatting sqref="CP85">
    <cfRule type="cellIs" priority="34" stopIfTrue="1" operator="equal">
      <formula>""</formula>
    </cfRule>
    <cfRule type="expression" dxfId="387" priority="35" stopIfTrue="1">
      <formula>COUNTIF(#REF!,DA50)&gt;1</formula>
    </cfRule>
    <cfRule type="cellIs" dxfId="386" priority="36" stopIfTrue="1" operator="lessThanOrEqual">
      <formula>1</formula>
    </cfRule>
  </conditionalFormatting>
  <conditionalFormatting sqref="CO85">
    <cfRule type="cellIs" priority="37" stopIfTrue="1" operator="equal">
      <formula>""</formula>
    </cfRule>
    <cfRule type="expression" dxfId="385" priority="38" stopIfTrue="1">
      <formula>COUNTIF(#REF!,DA50)&gt;1</formula>
    </cfRule>
    <cfRule type="cellIs" dxfId="384" priority="39" stopIfTrue="1" operator="lessThanOrEqual">
      <formula>1</formula>
    </cfRule>
  </conditionalFormatting>
  <conditionalFormatting sqref="CP65">
    <cfRule type="cellIs" priority="40" stopIfTrue="1" operator="equal">
      <formula>""</formula>
    </cfRule>
    <cfRule type="expression" dxfId="383" priority="41" stopIfTrue="1">
      <formula>COUNTIF(#REF!,DA55)&gt;1</formula>
    </cfRule>
    <cfRule type="cellIs" dxfId="382" priority="42" stopIfTrue="1" operator="lessThanOrEqual">
      <formula>1</formula>
    </cfRule>
  </conditionalFormatting>
  <conditionalFormatting sqref="CO65">
    <cfRule type="cellIs" priority="43" stopIfTrue="1" operator="equal">
      <formula>""</formula>
    </cfRule>
    <cfRule type="expression" dxfId="381" priority="44" stopIfTrue="1">
      <formula>COUNTIF(#REF!,DA55)&gt;1</formula>
    </cfRule>
    <cfRule type="cellIs" dxfId="380" priority="45" stopIfTrue="1" operator="lessThanOrEqual">
      <formula>1</formula>
    </cfRule>
  </conditionalFormatting>
  <conditionalFormatting sqref="CP52 CP64">
    <cfRule type="cellIs" priority="46" stopIfTrue="1" operator="equal">
      <formula>""</formula>
    </cfRule>
    <cfRule type="expression" dxfId="379" priority="47" stopIfTrue="1">
      <formula>COUNTIF(#REF!,DA68)&gt;1</formula>
    </cfRule>
    <cfRule type="cellIs" dxfId="378" priority="48" stopIfTrue="1" operator="lessThanOrEqual">
      <formula>1</formula>
    </cfRule>
  </conditionalFormatting>
  <conditionalFormatting sqref="CO52 CO64">
    <cfRule type="cellIs" priority="49" stopIfTrue="1" operator="equal">
      <formula>""</formula>
    </cfRule>
    <cfRule type="expression" dxfId="377" priority="50" stopIfTrue="1">
      <formula>COUNTIF(#REF!,DA68)&gt;1</formula>
    </cfRule>
    <cfRule type="cellIs" dxfId="376" priority="51" stopIfTrue="1" operator="lessThanOrEqual">
      <formula>1</formula>
    </cfRule>
  </conditionalFormatting>
  <conditionalFormatting sqref="CP50">
    <cfRule type="cellIs" priority="52" stopIfTrue="1" operator="equal">
      <formula>""</formula>
    </cfRule>
    <cfRule type="expression" dxfId="375" priority="53" stopIfTrue="1">
      <formula>COUNTIF(#REF!,DA60)&gt;1</formula>
    </cfRule>
    <cfRule type="cellIs" dxfId="374" priority="54" stopIfTrue="1" operator="lessThanOrEqual">
      <formula>1</formula>
    </cfRule>
  </conditionalFormatting>
  <conditionalFormatting sqref="CO50">
    <cfRule type="cellIs" priority="55" stopIfTrue="1" operator="equal">
      <formula>""</formula>
    </cfRule>
    <cfRule type="expression" dxfId="373" priority="56" stopIfTrue="1">
      <formula>COUNTIF(#REF!,DA60)&gt;1</formula>
    </cfRule>
    <cfRule type="cellIs" dxfId="372" priority="57" stopIfTrue="1" operator="lessThanOrEqual">
      <formula>1</formula>
    </cfRule>
  </conditionalFormatting>
  <conditionalFormatting sqref="CP74:CP75">
    <cfRule type="cellIs" priority="58" stopIfTrue="1" operator="equal">
      <formula>""</formula>
    </cfRule>
    <cfRule type="expression" dxfId="371" priority="59" stopIfTrue="1">
      <formula>COUNTIF(#REF!,DA70)&gt;1</formula>
    </cfRule>
    <cfRule type="cellIs" dxfId="370" priority="60" stopIfTrue="1" operator="lessThanOrEqual">
      <formula>1</formula>
    </cfRule>
  </conditionalFormatting>
  <conditionalFormatting sqref="CO74:CO75">
    <cfRule type="cellIs" priority="61" stopIfTrue="1" operator="equal">
      <formula>""</formula>
    </cfRule>
    <cfRule type="expression" dxfId="369" priority="62" stopIfTrue="1">
      <formula>COUNTIF(#REF!,DA70)&gt;1</formula>
    </cfRule>
    <cfRule type="cellIs" dxfId="368" priority="63" stopIfTrue="1" operator="lessThanOrEqual">
      <formula>1</formula>
    </cfRule>
  </conditionalFormatting>
  <conditionalFormatting sqref="CP73">
    <cfRule type="cellIs" priority="64" stopIfTrue="1" operator="equal">
      <formula>""</formula>
    </cfRule>
    <cfRule type="expression" dxfId="367" priority="65" stopIfTrue="1">
      <formula>COUNTIF(#REF!,DA57)&gt;1</formula>
    </cfRule>
    <cfRule type="cellIs" dxfId="366" priority="66" stopIfTrue="1" operator="lessThanOrEqual">
      <formula>1</formula>
    </cfRule>
  </conditionalFormatting>
  <conditionalFormatting sqref="CO73">
    <cfRule type="cellIs" priority="67" stopIfTrue="1" operator="equal">
      <formula>""</formula>
    </cfRule>
    <cfRule type="expression" dxfId="365" priority="68" stopIfTrue="1">
      <formula>COUNTIF(#REF!,DA57)&gt;1</formula>
    </cfRule>
    <cfRule type="cellIs" dxfId="364" priority="69" stopIfTrue="1" operator="lessThanOrEqual">
      <formula>1</formula>
    </cfRule>
  </conditionalFormatting>
  <conditionalFormatting sqref="CO76">
    <cfRule type="cellIs" priority="70" stopIfTrue="1" operator="equal">
      <formula>""</formula>
    </cfRule>
    <cfRule type="expression" dxfId="363" priority="71" stopIfTrue="1">
      <formula>COUNTIF(#REF!,DA67)&gt;1</formula>
    </cfRule>
    <cfRule type="cellIs" dxfId="362" priority="72" stopIfTrue="1" operator="lessThanOrEqual">
      <formula>1</formula>
    </cfRule>
  </conditionalFormatting>
  <conditionalFormatting sqref="CP67 CP51">
    <cfRule type="cellIs" priority="73" stopIfTrue="1" operator="equal">
      <formula>""</formula>
    </cfRule>
    <cfRule type="expression" dxfId="361" priority="74" stopIfTrue="1">
      <formula>COUNTIF(#REF!,DA56)&gt;1</formula>
    </cfRule>
    <cfRule type="cellIs" dxfId="360" priority="75" stopIfTrue="1" operator="lessThanOrEqual">
      <formula>1</formula>
    </cfRule>
  </conditionalFormatting>
  <conditionalFormatting sqref="CO67 CO51">
    <cfRule type="cellIs" priority="76" stopIfTrue="1" operator="equal">
      <formula>""</formula>
    </cfRule>
    <cfRule type="expression" dxfId="359" priority="77" stopIfTrue="1">
      <formula>COUNTIF(#REF!,DA56)&gt;1</formula>
    </cfRule>
    <cfRule type="cellIs" dxfId="358" priority="78" stopIfTrue="1" operator="lessThanOrEqual">
      <formula>1</formula>
    </cfRule>
  </conditionalFormatting>
  <conditionalFormatting sqref="CP58">
    <cfRule type="cellIs" priority="79" stopIfTrue="1" operator="equal">
      <formula>""</formula>
    </cfRule>
    <cfRule type="expression" dxfId="357" priority="80" stopIfTrue="1">
      <formula>COUNTIF(#REF!,DA79)&gt;1</formula>
    </cfRule>
    <cfRule type="cellIs" dxfId="356" priority="81" stopIfTrue="1" operator="lessThanOrEqual">
      <formula>1</formula>
    </cfRule>
  </conditionalFormatting>
  <conditionalFormatting sqref="CO58">
    <cfRule type="cellIs" priority="82" stopIfTrue="1" operator="equal">
      <formula>""</formula>
    </cfRule>
    <cfRule type="expression" dxfId="355" priority="83" stopIfTrue="1">
      <formula>COUNTIF(#REF!,DA79)&gt;1</formula>
    </cfRule>
    <cfRule type="cellIs" dxfId="354" priority="84" stopIfTrue="1" operator="lessThanOrEqual">
      <formula>1</formula>
    </cfRule>
  </conditionalFormatting>
  <conditionalFormatting sqref="CP82">
    <cfRule type="cellIs" priority="85" stopIfTrue="1" operator="equal">
      <formula>""</formula>
    </cfRule>
    <cfRule type="expression" dxfId="353" priority="86" stopIfTrue="1">
      <formula>COUNTIF(#REF!,DA45)&gt;1</formula>
    </cfRule>
    <cfRule type="cellIs" dxfId="352" priority="87" stopIfTrue="1" operator="lessThanOrEqual">
      <formula>1</formula>
    </cfRule>
  </conditionalFormatting>
  <conditionalFormatting sqref="CO82">
    <cfRule type="cellIs" priority="88" stopIfTrue="1" operator="equal">
      <formula>""</formula>
    </cfRule>
    <cfRule type="expression" dxfId="351" priority="89" stopIfTrue="1">
      <formula>COUNTIF(#REF!,DA45)&gt;1</formula>
    </cfRule>
    <cfRule type="cellIs" dxfId="350" priority="90" stopIfTrue="1" operator="lessThanOrEqual">
      <formula>1</formula>
    </cfRule>
  </conditionalFormatting>
  <conditionalFormatting sqref="CP70">
    <cfRule type="cellIs" priority="91" stopIfTrue="1" operator="equal">
      <formula>""</formula>
    </cfRule>
    <cfRule type="expression" dxfId="349" priority="92" stopIfTrue="1">
      <formula>COUNTIF(#REF!,DA51)&gt;1</formula>
    </cfRule>
    <cfRule type="cellIs" dxfId="348" priority="93" stopIfTrue="1" operator="lessThanOrEqual">
      <formula>1</formula>
    </cfRule>
  </conditionalFormatting>
  <conditionalFormatting sqref="CO70">
    <cfRule type="cellIs" priority="94" stopIfTrue="1" operator="equal">
      <formula>""</formula>
    </cfRule>
    <cfRule type="expression" dxfId="347" priority="95" stopIfTrue="1">
      <formula>COUNTIF(#REF!,DA51)&gt;1</formula>
    </cfRule>
    <cfRule type="cellIs" dxfId="346" priority="96" stopIfTrue="1" operator="lessThanOrEqual">
      <formula>1</formula>
    </cfRule>
  </conditionalFormatting>
  <conditionalFormatting sqref="CP86">
    <cfRule type="cellIs" priority="97" stopIfTrue="1" operator="equal">
      <formula>""</formula>
    </cfRule>
    <cfRule type="expression" dxfId="345" priority="98" stopIfTrue="1">
      <formula>COUNTIF(#REF!,DA66)&gt;1</formula>
    </cfRule>
    <cfRule type="cellIs" dxfId="344" priority="99" stopIfTrue="1" operator="lessThanOrEqual">
      <formula>1</formula>
    </cfRule>
  </conditionalFormatting>
  <conditionalFormatting sqref="CO86">
    <cfRule type="cellIs" priority="100" stopIfTrue="1" operator="equal">
      <formula>""</formula>
    </cfRule>
    <cfRule type="expression" dxfId="343" priority="101" stopIfTrue="1">
      <formula>COUNTIF(#REF!,DA66)&gt;1</formula>
    </cfRule>
    <cfRule type="cellIs" dxfId="342" priority="102" stopIfTrue="1" operator="lessThanOrEqual">
      <formula>1</formula>
    </cfRule>
  </conditionalFormatting>
  <conditionalFormatting sqref="CP76">
    <cfRule type="cellIs" priority="103" stopIfTrue="1" operator="equal">
      <formula>""</formula>
    </cfRule>
    <cfRule type="expression" dxfId="341" priority="104" stopIfTrue="1">
      <formula>COUNTIF(#REF!,DG60)&gt;1</formula>
    </cfRule>
    <cfRule type="cellIs" dxfId="340" priority="105" stopIfTrue="1" operator="lessThanOrEqual">
      <formula>1</formula>
    </cfRule>
  </conditionalFormatting>
  <conditionalFormatting sqref="CP47">
    <cfRule type="cellIs" priority="106" stopIfTrue="1" operator="equal">
      <formula>""</formula>
    </cfRule>
    <cfRule type="expression" dxfId="339" priority="107" stopIfTrue="1">
      <formula>COUNTIF(#REF!,DA58)&gt;1</formula>
    </cfRule>
    <cfRule type="cellIs" dxfId="338" priority="108" stopIfTrue="1" operator="lessThanOrEqual">
      <formula>1</formula>
    </cfRule>
  </conditionalFormatting>
  <conditionalFormatting sqref="CO47">
    <cfRule type="cellIs" priority="109" stopIfTrue="1" operator="equal">
      <formula>""</formula>
    </cfRule>
    <cfRule type="expression" dxfId="337" priority="110" stopIfTrue="1">
      <formula>COUNTIF(#REF!,DA58)&gt;1</formula>
    </cfRule>
    <cfRule type="cellIs" dxfId="336" priority="111" stopIfTrue="1" operator="lessThanOrEqual">
      <formula>1</formula>
    </cfRule>
  </conditionalFormatting>
  <conditionalFormatting sqref="CP54">
    <cfRule type="cellIs" priority="112" stopIfTrue="1" operator="equal">
      <formula>""</formula>
    </cfRule>
    <cfRule type="expression" dxfId="335" priority="113" stopIfTrue="1">
      <formula>COUNTIF(#REF!,DA77)&gt;1</formula>
    </cfRule>
    <cfRule type="cellIs" dxfId="334" priority="114" stopIfTrue="1" operator="lessThanOrEqual">
      <formula>1</formula>
    </cfRule>
  </conditionalFormatting>
  <conditionalFormatting sqref="CO54">
    <cfRule type="cellIs" priority="115" stopIfTrue="1" operator="equal">
      <formula>""</formula>
    </cfRule>
    <cfRule type="expression" dxfId="333" priority="116" stopIfTrue="1">
      <formula>COUNTIF(#REF!,DA77)&gt;1</formula>
    </cfRule>
    <cfRule type="cellIs" dxfId="332" priority="117" stopIfTrue="1" operator="lessThanOrEqual">
      <formula>1</formula>
    </cfRule>
  </conditionalFormatting>
  <printOptions horizontalCentered="1"/>
  <pageMargins left="0.25" right="0.26" top="0.67" bottom="0.25" header="0.19" footer="0.33"/>
  <pageSetup scale="90" orientation="landscape" horizontalDpi="300" verticalDpi="300"/>
  <headerFooter>
    <oddHeader>&amp;C&amp;"Times New Roman,Bold"&amp;18&amp;K000000_x000D_ Sheepdog Trial&amp;R&amp;"Times New Roman,Bold"&amp;14&amp;K000000_x000D_Page&amp;P</oddHeader>
  </headerFooter>
  <rowBreaks count="1" manualBreakCount="1">
    <brk id="72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4A3680C-61B0-CB43-AA1F-88DE08422DC7}">
            <xm:f>AND('/Users/MikaelDubh/Desktop/1Trial Forms 2017/[1Score sheet 2017.xlsm]NAMES'!#REF!="YES",COUNTIF('/Users/MikaelDubh/Desktop/1Trial Forms 2017/[1Score sheet 2017.xlsm]NAMES'!#REF!,C6)=0)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9" id="{4607377B-4F8E-794E-9682-03563C8E0F13}">
            <xm:f>AND('/Users/MikaelDubh/Desktop/1Trial Forms 2017/[1Score sheet 2017.xlsm]NAMES'!#REF!="YES",COUNTIF('/Users/MikaelDubh/Desktop/1Trial Forms 2017/[1Score sheet 2017.xlsm]NAMES'!#REF!,C3)=0)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C3:C162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124E-3D4B-C54F-B4CC-B0D2ABD19A4E}">
  <sheetPr codeName="Sheet4">
    <tabColor rgb="FF0000FF"/>
  </sheetPr>
  <dimension ref="A1:EC1042"/>
  <sheetViews>
    <sheetView showGridLines="0" zoomScale="150" zoomScaleNormal="150" zoomScalePageLayoutView="150" workbookViewId="0">
      <pane ySplit="2" topLeftCell="A3" activePane="bottomLeft" state="frozen"/>
      <selection sqref="A1:D1"/>
      <selection pane="bottomLeft" activeCell="D14" sqref="D14"/>
    </sheetView>
  </sheetViews>
  <sheetFormatPr baseColWidth="10" defaultColWidth="9.3984375" defaultRowHeight="16" x14ac:dyDescent="0.2"/>
  <cols>
    <col min="1" max="1" width="4.796875" style="57" customWidth="1"/>
    <col min="2" max="2" width="5.59765625" style="1" customWidth="1"/>
    <col min="3" max="3" width="30.59765625" style="1" bestFit="1" customWidth="1"/>
    <col min="4" max="4" width="19.3984375" style="1" customWidth="1"/>
    <col min="5" max="8" width="9" style="1" customWidth="1"/>
    <col min="9" max="9" width="11.19921875" style="55" customWidth="1"/>
    <col min="10" max="11" width="11.19921875" style="1" customWidth="1"/>
    <col min="12" max="13" width="9" style="56" customWidth="1"/>
    <col min="14" max="14" width="15" style="4" customWidth="1"/>
    <col min="15" max="15" width="26.19921875" style="1" customWidth="1"/>
    <col min="16" max="16" width="17.796875" style="4" customWidth="1"/>
    <col min="17" max="17" width="15" style="1" customWidth="1"/>
    <col min="18" max="18" width="9.3984375" style="1" customWidth="1"/>
    <col min="19" max="92" width="9.3984375" style="1"/>
    <col min="93" max="93" width="25" style="1" bestFit="1" customWidth="1"/>
    <col min="94" max="94" width="14.796875" style="1" bestFit="1" customWidth="1"/>
    <col min="95" max="95" width="9.3984375" style="1"/>
    <col min="96" max="96" width="24" style="1" bestFit="1" customWidth="1"/>
    <col min="97" max="98" width="9.3984375" style="1"/>
    <col min="99" max="99" width="24" style="1" bestFit="1" customWidth="1"/>
    <col min="100" max="102" width="9.3984375" style="1"/>
    <col min="103" max="103" width="25" style="1" bestFit="1" customWidth="1"/>
    <col min="104" max="107" width="9.3984375" style="1"/>
    <col min="108" max="108" width="18.19921875" style="1" bestFit="1" customWidth="1"/>
    <col min="109" max="109" width="14.796875" style="1" bestFit="1" customWidth="1"/>
    <col min="110" max="111" width="9.3984375" style="1"/>
    <col min="112" max="112" width="19" style="1" bestFit="1" customWidth="1"/>
    <col min="113" max="113" width="8.59765625" style="1" bestFit="1" customWidth="1"/>
    <col min="114" max="115" width="9.3984375" style="1"/>
    <col min="116" max="116" width="16" style="1" bestFit="1" customWidth="1"/>
    <col min="117" max="119" width="9.3984375" style="1"/>
    <col min="120" max="120" width="16" style="1" bestFit="1" customWidth="1"/>
    <col min="121" max="123" width="9.3984375" style="1"/>
    <col min="124" max="124" width="15.796875" style="1" bestFit="1" customWidth="1"/>
    <col min="125" max="16384" width="9.3984375" style="1"/>
  </cols>
  <sheetData>
    <row r="1" spans="1:18" ht="34" customHeight="1" x14ac:dyDescent="0.2">
      <c r="A1" s="5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0" t="s">
        <v>9</v>
      </c>
      <c r="K1" s="12" t="s">
        <v>10</v>
      </c>
      <c r="L1" s="13" t="s">
        <v>11</v>
      </c>
      <c r="M1" s="14" t="s">
        <v>12</v>
      </c>
    </row>
    <row r="2" spans="1:18" ht="19" thickBot="1" x14ac:dyDescent="0.25">
      <c r="A2" s="15"/>
      <c r="B2" s="17"/>
      <c r="C2" s="16"/>
      <c r="D2" s="18"/>
      <c r="E2" s="19">
        <v>20</v>
      </c>
      <c r="F2" s="20">
        <v>10</v>
      </c>
      <c r="G2" s="20">
        <v>20</v>
      </c>
      <c r="H2" s="20">
        <v>30</v>
      </c>
      <c r="I2" s="21">
        <v>10</v>
      </c>
      <c r="J2" s="20">
        <v>10</v>
      </c>
      <c r="K2" s="22">
        <v>10</v>
      </c>
      <c r="L2" s="23"/>
      <c r="M2" s="24">
        <f>SUM(E2:K2)</f>
        <v>110</v>
      </c>
    </row>
    <row r="3" spans="1:18" s="3" customFormat="1" x14ac:dyDescent="0.2">
      <c r="A3" s="25"/>
      <c r="B3" s="26" t="str">
        <f>IF(C3="","x",SUM(COUNT(#REF!)+1))</f>
        <v>x</v>
      </c>
      <c r="C3" s="27"/>
      <c r="D3" s="28"/>
      <c r="E3" s="29"/>
      <c r="F3" s="30"/>
      <c r="G3" s="31"/>
      <c r="H3" s="31"/>
      <c r="I3" s="31"/>
      <c r="J3" s="31"/>
      <c r="K3" s="32"/>
      <c r="L3" s="33" t="str">
        <f t="shared" ref="L3:L66" si="0">IF(E3="","",SUM(E3:K3))</f>
        <v/>
      </c>
      <c r="M3" s="34" t="str">
        <f>IF(E3="","",M2-L3)</f>
        <v/>
      </c>
      <c r="N3" s="2"/>
      <c r="O3" s="2"/>
      <c r="P3" s="2"/>
      <c r="Q3" s="2"/>
    </row>
    <row r="4" spans="1:18" ht="22" customHeight="1" x14ac:dyDescent="0.2">
      <c r="A4" s="25"/>
      <c r="B4" s="26" t="str">
        <f>IF(C4="","x",SUM(COUNT($B$3:B3)+1))</f>
        <v>x</v>
      </c>
      <c r="C4" s="27"/>
      <c r="D4" s="28"/>
      <c r="E4" s="29"/>
      <c r="F4" s="30"/>
      <c r="G4" s="31"/>
      <c r="H4" s="31"/>
      <c r="I4" s="31"/>
      <c r="J4" s="35"/>
      <c r="K4" s="32"/>
      <c r="L4" s="36" t="str">
        <f t="shared" si="0"/>
        <v/>
      </c>
      <c r="M4" s="34" t="str">
        <f t="shared" ref="M4:M67" si="1">IF(E4="","",M3-L4)</f>
        <v/>
      </c>
      <c r="O4" s="4"/>
      <c r="Q4" s="4"/>
    </row>
    <row r="5" spans="1:18" ht="22" customHeight="1" x14ac:dyDescent="0.2">
      <c r="A5" s="25"/>
      <c r="B5" s="26" t="str">
        <f>IF(C5="","x",SUM(COUNT($B$3:B4)+1))</f>
        <v>x</v>
      </c>
      <c r="C5" s="27"/>
      <c r="D5" s="28"/>
      <c r="E5" s="29"/>
      <c r="F5" s="30"/>
      <c r="G5" s="31"/>
      <c r="H5" s="31"/>
      <c r="I5" s="31"/>
      <c r="J5" s="31"/>
      <c r="K5" s="37"/>
      <c r="L5" s="36" t="str">
        <f t="shared" si="0"/>
        <v/>
      </c>
      <c r="M5" s="34" t="str">
        <f t="shared" si="1"/>
        <v/>
      </c>
      <c r="O5" s="4"/>
      <c r="Q5" s="4"/>
    </row>
    <row r="6" spans="1:18" ht="22" customHeight="1" x14ac:dyDescent="0.2">
      <c r="A6" s="25"/>
      <c r="B6" s="26" t="str">
        <f>IF(C6="","x",SUM(COUNT($B$3:B5)+1))</f>
        <v>x</v>
      </c>
      <c r="C6" s="27"/>
      <c r="D6" s="28"/>
      <c r="E6" s="29"/>
      <c r="F6" s="30"/>
      <c r="G6" s="31"/>
      <c r="H6" s="31"/>
      <c r="I6" s="38"/>
      <c r="J6" s="38"/>
      <c r="K6" s="32"/>
      <c r="L6" s="36" t="str">
        <f t="shared" si="0"/>
        <v/>
      </c>
      <c r="M6" s="34" t="str">
        <f t="shared" si="1"/>
        <v/>
      </c>
      <c r="O6" s="4"/>
      <c r="Q6" s="4"/>
    </row>
    <row r="7" spans="1:18" s="3" customFormat="1" ht="22" customHeight="1" x14ac:dyDescent="0.2">
      <c r="A7" s="25"/>
      <c r="B7" s="26" t="str">
        <f>IF(C7="","x",SUM(COUNT($B$3:B6)+1))</f>
        <v>x</v>
      </c>
      <c r="C7" s="27"/>
      <c r="D7" s="28"/>
      <c r="E7" s="29"/>
      <c r="F7" s="30"/>
      <c r="G7" s="31"/>
      <c r="H7" s="31"/>
      <c r="I7" s="31"/>
      <c r="J7" s="60"/>
      <c r="K7" s="32"/>
      <c r="L7" s="36" t="str">
        <f t="shared" si="0"/>
        <v/>
      </c>
      <c r="M7" s="34" t="str">
        <f t="shared" si="1"/>
        <v/>
      </c>
      <c r="N7" s="2"/>
      <c r="O7" s="2"/>
      <c r="P7" s="2"/>
      <c r="Q7" s="2"/>
      <c r="R7" s="1"/>
    </row>
    <row r="8" spans="1:18" ht="22" customHeight="1" x14ac:dyDescent="0.2">
      <c r="A8" s="25"/>
      <c r="B8" s="26" t="str">
        <f>IF(C8="","x",SUM(COUNT($B$3:B7)+1))</f>
        <v>x</v>
      </c>
      <c r="C8" s="27"/>
      <c r="D8" s="28"/>
      <c r="E8" s="29"/>
      <c r="F8" s="30"/>
      <c r="G8" s="31"/>
      <c r="H8" s="31"/>
      <c r="I8" s="31"/>
      <c r="J8" s="60"/>
      <c r="K8" s="32"/>
      <c r="L8" s="36" t="str">
        <f t="shared" si="0"/>
        <v/>
      </c>
      <c r="M8" s="34" t="str">
        <f t="shared" si="1"/>
        <v/>
      </c>
      <c r="O8" s="4"/>
      <c r="Q8" s="4"/>
    </row>
    <row r="9" spans="1:18" ht="22" customHeight="1" x14ac:dyDescent="0.2">
      <c r="A9" s="25"/>
      <c r="B9" s="26" t="str">
        <f>IF(C9="","x",SUM(COUNT($B$3:B8)+1))</f>
        <v>x</v>
      </c>
      <c r="C9" s="27"/>
      <c r="D9" s="28"/>
      <c r="E9" s="29"/>
      <c r="F9" s="30"/>
      <c r="G9" s="31"/>
      <c r="H9" s="31"/>
      <c r="I9" s="31"/>
      <c r="J9" s="60"/>
      <c r="K9" s="32"/>
      <c r="L9" s="36" t="str">
        <f t="shared" si="0"/>
        <v/>
      </c>
      <c r="M9" s="34" t="str">
        <f t="shared" si="1"/>
        <v/>
      </c>
      <c r="O9" s="4"/>
      <c r="Q9" s="4"/>
    </row>
    <row r="10" spans="1:18" ht="22" customHeight="1" x14ac:dyDescent="0.2">
      <c r="A10" s="25"/>
      <c r="B10" s="26" t="str">
        <f>IF(C10="","x",SUM(COUNT($B$3:B9)+1))</f>
        <v>x</v>
      </c>
      <c r="C10" s="27"/>
      <c r="D10" s="28"/>
      <c r="E10" s="29"/>
      <c r="F10" s="30"/>
      <c r="G10" s="31"/>
      <c r="H10" s="31"/>
      <c r="I10" s="31"/>
      <c r="J10" s="60"/>
      <c r="K10" s="32"/>
      <c r="L10" s="36" t="str">
        <f t="shared" si="0"/>
        <v/>
      </c>
      <c r="M10" s="34" t="str">
        <f t="shared" si="1"/>
        <v/>
      </c>
      <c r="O10" s="4"/>
      <c r="Q10" s="4"/>
    </row>
    <row r="11" spans="1:18" ht="22" customHeight="1" x14ac:dyDescent="0.2">
      <c r="A11" s="25"/>
      <c r="B11" s="26" t="str">
        <f>IF(C11="","x",SUM(COUNT($B$3:B10)+1))</f>
        <v>x</v>
      </c>
      <c r="C11" s="27"/>
      <c r="D11" s="28"/>
      <c r="E11" s="29"/>
      <c r="F11" s="30"/>
      <c r="G11" s="31"/>
      <c r="H11" s="31"/>
      <c r="I11" s="31"/>
      <c r="J11" s="60"/>
      <c r="K11" s="32"/>
      <c r="L11" s="36" t="str">
        <f t="shared" si="0"/>
        <v/>
      </c>
      <c r="M11" s="34" t="str">
        <f t="shared" si="1"/>
        <v/>
      </c>
      <c r="O11" s="4"/>
      <c r="Q11" s="4"/>
    </row>
    <row r="12" spans="1:18" ht="22" customHeight="1" x14ac:dyDescent="0.2">
      <c r="A12" s="25"/>
      <c r="B12" s="26" t="str">
        <f>IF(C12="","x",SUM(COUNT($B$3:B11)+1))</f>
        <v>x</v>
      </c>
      <c r="C12" s="27"/>
      <c r="D12" s="28"/>
      <c r="E12" s="29"/>
      <c r="F12" s="30"/>
      <c r="G12" s="31"/>
      <c r="H12" s="31"/>
      <c r="I12" s="31"/>
      <c r="J12" s="60"/>
      <c r="K12" s="32"/>
      <c r="L12" s="36" t="str">
        <f t="shared" si="0"/>
        <v/>
      </c>
      <c r="M12" s="34" t="str">
        <f t="shared" si="1"/>
        <v/>
      </c>
      <c r="O12" s="4"/>
      <c r="Q12" s="4"/>
    </row>
    <row r="13" spans="1:18" ht="22" customHeight="1" x14ac:dyDescent="0.2">
      <c r="A13" s="25"/>
      <c r="B13" s="26" t="str">
        <f>IF(C13="","x",SUM(COUNT($B$3:B12)+1))</f>
        <v>x</v>
      </c>
      <c r="C13" s="27"/>
      <c r="D13" s="28"/>
      <c r="E13" s="29"/>
      <c r="F13" s="30"/>
      <c r="G13" s="31"/>
      <c r="H13" s="31"/>
      <c r="I13" s="31"/>
      <c r="J13" s="60"/>
      <c r="K13" s="32"/>
      <c r="L13" s="36" t="str">
        <f t="shared" si="0"/>
        <v/>
      </c>
      <c r="M13" s="34" t="str">
        <f t="shared" si="1"/>
        <v/>
      </c>
      <c r="O13" s="4"/>
      <c r="Q13" s="4"/>
    </row>
    <row r="14" spans="1:18" ht="22" customHeight="1" x14ac:dyDescent="0.2">
      <c r="A14" s="25"/>
      <c r="B14" s="26" t="str">
        <f>IF(C14="","x",SUM(COUNT($B$3:B13)+1))</f>
        <v>x</v>
      </c>
      <c r="C14" s="27"/>
      <c r="D14" s="28"/>
      <c r="E14" s="29"/>
      <c r="F14" s="30"/>
      <c r="G14" s="31"/>
      <c r="H14" s="31"/>
      <c r="I14" s="31"/>
      <c r="J14" s="61"/>
      <c r="K14" s="32"/>
      <c r="L14" s="36" t="str">
        <f t="shared" si="0"/>
        <v/>
      </c>
      <c r="M14" s="34" t="str">
        <f t="shared" si="1"/>
        <v/>
      </c>
    </row>
    <row r="15" spans="1:18" ht="22" customHeight="1" x14ac:dyDescent="0.2">
      <c r="A15" s="25"/>
      <c r="B15" s="26" t="str">
        <f>IF(C15="","x",SUM(COUNT($B$3:B14)+1))</f>
        <v>x</v>
      </c>
      <c r="C15" s="27"/>
      <c r="D15" s="28"/>
      <c r="E15" s="29"/>
      <c r="F15" s="30"/>
      <c r="G15" s="31"/>
      <c r="H15" s="31"/>
      <c r="I15" s="31"/>
      <c r="J15" s="60"/>
      <c r="K15" s="32"/>
      <c r="L15" s="36" t="str">
        <f t="shared" si="0"/>
        <v/>
      </c>
      <c r="M15" s="34" t="str">
        <f t="shared" si="1"/>
        <v/>
      </c>
    </row>
    <row r="16" spans="1:18" ht="22" customHeight="1" x14ac:dyDescent="0.2">
      <c r="A16" s="25"/>
      <c r="B16" s="26" t="str">
        <f>IF(C16="","x",SUM(COUNT($B$3:B15)+1))</f>
        <v>x</v>
      </c>
      <c r="C16" s="27"/>
      <c r="D16" s="28"/>
      <c r="E16" s="29"/>
      <c r="F16" s="30"/>
      <c r="G16" s="31"/>
      <c r="H16" s="31"/>
      <c r="I16" s="31"/>
      <c r="J16" s="60"/>
      <c r="K16" s="32"/>
      <c r="L16" s="36" t="str">
        <f t="shared" si="0"/>
        <v/>
      </c>
      <c r="M16" s="34" t="str">
        <f t="shared" si="1"/>
        <v/>
      </c>
    </row>
    <row r="17" spans="1:18" ht="22" customHeight="1" x14ac:dyDescent="0.2">
      <c r="A17" s="25"/>
      <c r="B17" s="26" t="str">
        <f>IF(C17="","x",SUM(COUNT($B$3:B16)+1))</f>
        <v>x</v>
      </c>
      <c r="C17" s="27"/>
      <c r="D17" s="28"/>
      <c r="E17" s="29"/>
      <c r="F17" s="30"/>
      <c r="G17" s="31"/>
      <c r="H17" s="31"/>
      <c r="I17" s="31"/>
      <c r="J17" s="60"/>
      <c r="K17" s="32"/>
      <c r="L17" s="36" t="str">
        <f t="shared" si="0"/>
        <v/>
      </c>
      <c r="M17" s="34" t="str">
        <f t="shared" si="1"/>
        <v/>
      </c>
    </row>
    <row r="18" spans="1:18" ht="22" customHeight="1" x14ac:dyDescent="0.2">
      <c r="A18" s="25"/>
      <c r="B18" s="26" t="str">
        <f>IF(C18="","x",SUM(COUNT($B$3:B17)+1))</f>
        <v>x</v>
      </c>
      <c r="C18" s="27"/>
      <c r="D18" s="28"/>
      <c r="E18" s="29"/>
      <c r="F18" s="30"/>
      <c r="G18" s="31"/>
      <c r="H18" s="31"/>
      <c r="I18" s="31"/>
      <c r="J18" s="60"/>
      <c r="K18" s="32"/>
      <c r="L18" s="36" t="str">
        <f t="shared" si="0"/>
        <v/>
      </c>
      <c r="M18" s="34" t="str">
        <f t="shared" si="1"/>
        <v/>
      </c>
      <c r="R18" s="1" t="s">
        <v>13</v>
      </c>
    </row>
    <row r="19" spans="1:18" ht="22" customHeight="1" x14ac:dyDescent="0.2">
      <c r="A19" s="25"/>
      <c r="B19" s="26" t="str">
        <f>IF(C19="","x",SUM(COUNT($B$3:B18)+1))</f>
        <v>x</v>
      </c>
      <c r="C19" s="27"/>
      <c r="D19" s="28"/>
      <c r="E19" s="29"/>
      <c r="F19" s="30"/>
      <c r="G19" s="31"/>
      <c r="H19" s="31"/>
      <c r="I19" s="31"/>
      <c r="J19" s="60"/>
      <c r="K19" s="32"/>
      <c r="L19" s="36" t="str">
        <f t="shared" si="0"/>
        <v/>
      </c>
      <c r="M19" s="34" t="str">
        <f t="shared" si="1"/>
        <v/>
      </c>
      <c r="N19" s="39"/>
    </row>
    <row r="20" spans="1:18" ht="22" customHeight="1" x14ac:dyDescent="0.2">
      <c r="A20" s="25"/>
      <c r="B20" s="26" t="str">
        <f>IF(C20="","x",SUM(COUNT($B$3:B19)+1))</f>
        <v>x</v>
      </c>
      <c r="C20" s="27"/>
      <c r="D20" s="28"/>
      <c r="E20" s="29"/>
      <c r="F20" s="30"/>
      <c r="G20" s="31"/>
      <c r="H20" s="31"/>
      <c r="I20" s="31"/>
      <c r="J20" s="60"/>
      <c r="K20" s="32"/>
      <c r="L20" s="36" t="str">
        <f t="shared" si="0"/>
        <v/>
      </c>
      <c r="M20" s="34" t="str">
        <f t="shared" si="1"/>
        <v/>
      </c>
    </row>
    <row r="21" spans="1:18" ht="22" customHeight="1" x14ac:dyDescent="0.2">
      <c r="A21" s="25"/>
      <c r="B21" s="26" t="str">
        <f>IF(C21="","x",SUM(COUNT($B$3:B20)+1))</f>
        <v>x</v>
      </c>
      <c r="C21" s="27"/>
      <c r="D21" s="28"/>
      <c r="E21" s="29"/>
      <c r="F21" s="30"/>
      <c r="G21" s="31"/>
      <c r="H21" s="31"/>
      <c r="I21" s="31"/>
      <c r="J21" s="61"/>
      <c r="K21" s="32"/>
      <c r="L21" s="36" t="str">
        <f t="shared" si="0"/>
        <v/>
      </c>
      <c r="M21" s="34" t="str">
        <f t="shared" si="1"/>
        <v/>
      </c>
    </row>
    <row r="22" spans="1:18" ht="22" customHeight="1" x14ac:dyDescent="0.2">
      <c r="A22" s="25"/>
      <c r="B22" s="26" t="str">
        <f>IF(C22="","x",SUM(COUNT($B$3:B21)+1))</f>
        <v>x</v>
      </c>
      <c r="C22" s="27"/>
      <c r="D22" s="28"/>
      <c r="E22" s="29"/>
      <c r="F22" s="30"/>
      <c r="G22" s="31"/>
      <c r="H22" s="31"/>
      <c r="I22" s="31"/>
      <c r="J22" s="60"/>
      <c r="K22" s="32"/>
      <c r="L22" s="36" t="str">
        <f t="shared" si="0"/>
        <v/>
      </c>
      <c r="M22" s="34" t="str">
        <f t="shared" si="1"/>
        <v/>
      </c>
    </row>
    <row r="23" spans="1:18" s="3" customFormat="1" ht="22" customHeight="1" x14ac:dyDescent="0.2">
      <c r="A23" s="25"/>
      <c r="B23" s="26" t="str">
        <f>IF(C23="","x",SUM(COUNT($B$3:B22)+1))</f>
        <v>x</v>
      </c>
      <c r="C23" s="27"/>
      <c r="D23" s="28"/>
      <c r="E23" s="29"/>
      <c r="F23" s="30"/>
      <c r="G23" s="31"/>
      <c r="H23" s="31"/>
      <c r="I23" s="31"/>
      <c r="J23" s="60"/>
      <c r="K23" s="32"/>
      <c r="L23" s="36" t="str">
        <f t="shared" si="0"/>
        <v/>
      </c>
      <c r="M23" s="34" t="str">
        <f t="shared" si="1"/>
        <v/>
      </c>
      <c r="N23" s="2"/>
      <c r="P23" s="2"/>
      <c r="R23" s="1"/>
    </row>
    <row r="24" spans="1:18" ht="22" customHeight="1" x14ac:dyDescent="0.2">
      <c r="A24" s="25"/>
      <c r="B24" s="26" t="str">
        <f>IF(C24="","x",SUM(COUNT($B$3:B23)+1))</f>
        <v>x</v>
      </c>
      <c r="C24" s="27"/>
      <c r="D24" s="28"/>
      <c r="E24" s="29"/>
      <c r="F24" s="30"/>
      <c r="G24" s="31"/>
      <c r="H24" s="31"/>
      <c r="I24" s="31"/>
      <c r="J24" s="60"/>
      <c r="K24" s="32"/>
      <c r="L24" s="36" t="str">
        <f t="shared" si="0"/>
        <v/>
      </c>
      <c r="M24" s="34" t="str">
        <f t="shared" si="1"/>
        <v/>
      </c>
    </row>
    <row r="25" spans="1:18" ht="22" customHeight="1" x14ac:dyDescent="0.2">
      <c r="A25" s="25"/>
      <c r="B25" s="26" t="str">
        <f>IF(C25="","x",SUM(COUNT($B$3:B24)+1))</f>
        <v>x</v>
      </c>
      <c r="C25" s="27"/>
      <c r="D25" s="28"/>
      <c r="E25" s="29"/>
      <c r="F25" s="30"/>
      <c r="G25" s="31"/>
      <c r="H25" s="31"/>
      <c r="I25" s="31"/>
      <c r="J25" s="60"/>
      <c r="K25" s="32"/>
      <c r="L25" s="36" t="str">
        <f t="shared" si="0"/>
        <v/>
      </c>
      <c r="M25" s="34" t="str">
        <f t="shared" si="1"/>
        <v/>
      </c>
    </row>
    <row r="26" spans="1:18" ht="22" customHeight="1" x14ac:dyDescent="0.2">
      <c r="A26" s="25"/>
      <c r="B26" s="26" t="str">
        <f>IF(C26="","x",SUM(COUNT($B$3:B25)+1))</f>
        <v>x</v>
      </c>
      <c r="C26" s="27"/>
      <c r="D26" s="28"/>
      <c r="E26" s="29"/>
      <c r="F26" s="30"/>
      <c r="G26" s="31"/>
      <c r="H26" s="31"/>
      <c r="I26" s="31"/>
      <c r="J26" s="60"/>
      <c r="K26" s="32"/>
      <c r="L26" s="36" t="str">
        <f t="shared" si="0"/>
        <v/>
      </c>
      <c r="M26" s="34" t="str">
        <f t="shared" si="1"/>
        <v/>
      </c>
    </row>
    <row r="27" spans="1:18" ht="22" customHeight="1" x14ac:dyDescent="0.2">
      <c r="A27" s="25"/>
      <c r="B27" s="26" t="str">
        <f>IF(C27="","x",SUM(COUNT($B$3:B26)+1))</f>
        <v>x</v>
      </c>
      <c r="C27" s="27"/>
      <c r="D27" s="28"/>
      <c r="E27" s="29"/>
      <c r="F27" s="30"/>
      <c r="G27" s="31"/>
      <c r="H27" s="31"/>
      <c r="I27" s="31"/>
      <c r="J27" s="60"/>
      <c r="K27" s="32"/>
      <c r="L27" s="36" t="str">
        <f t="shared" si="0"/>
        <v/>
      </c>
      <c r="M27" s="34" t="str">
        <f t="shared" si="1"/>
        <v/>
      </c>
    </row>
    <row r="28" spans="1:18" ht="22" customHeight="1" x14ac:dyDescent="0.2">
      <c r="A28" s="25"/>
      <c r="B28" s="26" t="str">
        <f>IF(C28="","x",SUM(COUNT($B$3:B27)+1))</f>
        <v>x</v>
      </c>
      <c r="C28" s="27"/>
      <c r="D28" s="28"/>
      <c r="E28" s="29"/>
      <c r="F28" s="30"/>
      <c r="G28" s="31"/>
      <c r="H28" s="31"/>
      <c r="I28" s="31"/>
      <c r="J28" s="60"/>
      <c r="K28" s="32"/>
      <c r="L28" s="36" t="str">
        <f t="shared" si="0"/>
        <v/>
      </c>
      <c r="M28" s="34" t="str">
        <f t="shared" si="1"/>
        <v/>
      </c>
    </row>
    <row r="29" spans="1:18" ht="22" customHeight="1" x14ac:dyDescent="0.2">
      <c r="A29" s="25"/>
      <c r="B29" s="26" t="str">
        <f>IF(C29="","x",SUM(COUNT($B$3:B28)+1))</f>
        <v>x</v>
      </c>
      <c r="C29" s="27"/>
      <c r="D29" s="28"/>
      <c r="E29" s="29"/>
      <c r="F29" s="30"/>
      <c r="G29" s="31"/>
      <c r="H29" s="31"/>
      <c r="I29" s="31"/>
      <c r="J29" s="61"/>
      <c r="K29" s="32"/>
      <c r="L29" s="36" t="str">
        <f t="shared" si="0"/>
        <v/>
      </c>
      <c r="M29" s="34" t="str">
        <f t="shared" si="1"/>
        <v/>
      </c>
    </row>
    <row r="30" spans="1:18" ht="22" customHeight="1" x14ac:dyDescent="0.2">
      <c r="A30" s="25"/>
      <c r="B30" s="26" t="str">
        <f>IF(C30="","x",SUM(COUNT($B$3:B29)+1))</f>
        <v>x</v>
      </c>
      <c r="C30" s="27"/>
      <c r="D30" s="28"/>
      <c r="E30" s="29"/>
      <c r="F30" s="30"/>
      <c r="G30" s="31"/>
      <c r="H30" s="31"/>
      <c r="I30" s="31"/>
      <c r="J30" s="60"/>
      <c r="K30" s="32"/>
      <c r="L30" s="36" t="str">
        <f t="shared" si="0"/>
        <v/>
      </c>
      <c r="M30" s="34" t="str">
        <f t="shared" si="1"/>
        <v/>
      </c>
    </row>
    <row r="31" spans="1:18" ht="22" customHeight="1" x14ac:dyDescent="0.2">
      <c r="A31" s="25"/>
      <c r="B31" s="26" t="str">
        <f>IF(C31="","x",SUM(COUNT($B$3:B30)+1))</f>
        <v>x</v>
      </c>
      <c r="C31" s="27"/>
      <c r="D31" s="28"/>
      <c r="E31" s="29"/>
      <c r="F31" s="30"/>
      <c r="G31" s="31"/>
      <c r="H31" s="31"/>
      <c r="I31" s="31"/>
      <c r="J31" s="60"/>
      <c r="K31" s="32"/>
      <c r="L31" s="36" t="str">
        <f t="shared" si="0"/>
        <v/>
      </c>
      <c r="M31" s="34" t="str">
        <f t="shared" si="1"/>
        <v/>
      </c>
    </row>
    <row r="32" spans="1:18" ht="22" customHeight="1" x14ac:dyDescent="0.2">
      <c r="A32" s="25"/>
      <c r="B32" s="26" t="str">
        <f>IF(C32="","x",SUM(COUNT($B$3:B31)+1))</f>
        <v>x</v>
      </c>
      <c r="C32" s="27"/>
      <c r="D32" s="28"/>
      <c r="E32" s="29"/>
      <c r="F32" s="30"/>
      <c r="G32" s="31"/>
      <c r="H32" s="31"/>
      <c r="I32" s="38"/>
      <c r="J32" s="62"/>
      <c r="K32" s="32"/>
      <c r="L32" s="36" t="str">
        <f t="shared" si="0"/>
        <v/>
      </c>
      <c r="M32" s="34" t="str">
        <f t="shared" si="1"/>
        <v/>
      </c>
    </row>
    <row r="33" spans="1:133" ht="22" customHeight="1" x14ac:dyDescent="0.2">
      <c r="A33" s="25"/>
      <c r="B33" s="26" t="str">
        <f>IF(C33="","x",SUM(COUNT($B$3:B32)+1))</f>
        <v>x</v>
      </c>
      <c r="C33" s="27"/>
      <c r="D33" s="28"/>
      <c r="E33" s="29"/>
      <c r="F33" s="30"/>
      <c r="G33" s="31"/>
      <c r="H33" s="31"/>
      <c r="I33" s="31"/>
      <c r="J33" s="60"/>
      <c r="K33" s="32"/>
      <c r="L33" s="36" t="str">
        <f t="shared" si="0"/>
        <v/>
      </c>
      <c r="M33" s="34" t="str">
        <f t="shared" si="1"/>
        <v/>
      </c>
      <c r="CO33" s="4"/>
      <c r="CP33" s="4"/>
    </row>
    <row r="34" spans="1:133" ht="22" customHeight="1" x14ac:dyDescent="0.2">
      <c r="A34" s="25"/>
      <c r="B34" s="26" t="str">
        <f>IF(C34="","x",SUM(COUNT($B$3:B33)+1))</f>
        <v>x</v>
      </c>
      <c r="C34" s="27"/>
      <c r="D34" s="28"/>
      <c r="E34" s="29"/>
      <c r="F34" s="30"/>
      <c r="G34" s="31"/>
      <c r="H34" s="31"/>
      <c r="I34" s="38"/>
      <c r="J34" s="62"/>
      <c r="K34" s="32"/>
      <c r="L34" s="36" t="str">
        <f t="shared" si="0"/>
        <v/>
      </c>
      <c r="M34" s="34" t="str">
        <f t="shared" si="1"/>
        <v/>
      </c>
      <c r="CO34" s="4"/>
      <c r="CP34" s="4"/>
    </row>
    <row r="35" spans="1:133" ht="22" customHeight="1" x14ac:dyDescent="0.2">
      <c r="A35" s="25"/>
      <c r="B35" s="26" t="str">
        <f>IF(C35="","x",SUM(COUNT($B$3:B34)+1))</f>
        <v>x</v>
      </c>
      <c r="C35" s="27"/>
      <c r="D35" s="28"/>
      <c r="E35" s="29"/>
      <c r="F35" s="30"/>
      <c r="G35" s="31"/>
      <c r="H35" s="31"/>
      <c r="I35" s="31"/>
      <c r="J35" s="60"/>
      <c r="K35" s="32"/>
      <c r="L35" s="36" t="str">
        <f t="shared" si="0"/>
        <v/>
      </c>
      <c r="M35" s="34" t="str">
        <f t="shared" si="1"/>
        <v/>
      </c>
      <c r="CO35" s="4"/>
      <c r="CP35" s="4"/>
    </row>
    <row r="36" spans="1:133" ht="22" customHeight="1" x14ac:dyDescent="0.2">
      <c r="A36" s="25"/>
      <c r="B36" s="26" t="str">
        <f>IF(C36="","x",SUM(COUNT($B$3:B35)+1))</f>
        <v>x</v>
      </c>
      <c r="C36" s="27"/>
      <c r="D36" s="28"/>
      <c r="E36" s="29"/>
      <c r="F36" s="30"/>
      <c r="G36" s="31"/>
      <c r="H36" s="31"/>
      <c r="I36" s="31"/>
      <c r="J36" s="60"/>
      <c r="K36" s="32"/>
      <c r="L36" s="36" t="str">
        <f t="shared" si="0"/>
        <v/>
      </c>
      <c r="M36" s="34" t="str">
        <f t="shared" si="1"/>
        <v/>
      </c>
      <c r="CO36" s="4"/>
      <c r="CP36" s="4"/>
    </row>
    <row r="37" spans="1:133" ht="22" customHeight="1" x14ac:dyDescent="0.2">
      <c r="A37" s="25"/>
      <c r="B37" s="26" t="str">
        <f>IF(C37="","x",SUM(COUNT($B$3:B36)+1))</f>
        <v>x</v>
      </c>
      <c r="C37" s="27"/>
      <c r="D37" s="28"/>
      <c r="E37" s="29"/>
      <c r="F37" s="30"/>
      <c r="G37" s="31"/>
      <c r="H37" s="31"/>
      <c r="I37" s="31"/>
      <c r="J37" s="60"/>
      <c r="K37" s="32"/>
      <c r="L37" s="36" t="str">
        <f t="shared" si="0"/>
        <v/>
      </c>
      <c r="M37" s="34" t="str">
        <f t="shared" si="1"/>
        <v/>
      </c>
      <c r="CO37" s="4"/>
      <c r="CP37" s="4"/>
    </row>
    <row r="38" spans="1:133" ht="22" customHeight="1" x14ac:dyDescent="0.2">
      <c r="A38" s="25"/>
      <c r="B38" s="26" t="str">
        <f>IF(C38="","x",SUM(COUNT($B$3:B37)+1))</f>
        <v>x</v>
      </c>
      <c r="C38" s="27"/>
      <c r="D38" s="28"/>
      <c r="E38" s="29"/>
      <c r="F38" s="30"/>
      <c r="G38" s="31"/>
      <c r="H38" s="31"/>
      <c r="I38" s="31"/>
      <c r="J38" s="60"/>
      <c r="K38" s="32"/>
      <c r="L38" s="36" t="str">
        <f t="shared" si="0"/>
        <v/>
      </c>
      <c r="M38" s="34" t="str">
        <f t="shared" si="1"/>
        <v/>
      </c>
      <c r="CO38" s="4"/>
      <c r="CP38" s="4"/>
    </row>
    <row r="39" spans="1:133" ht="22" customHeight="1" x14ac:dyDescent="0.2">
      <c r="A39" s="25"/>
      <c r="B39" s="26" t="str">
        <f>IF(C39="","x",SUM(COUNT($B$3:B38)+1))</f>
        <v>x</v>
      </c>
      <c r="C39" s="27"/>
      <c r="D39" s="28"/>
      <c r="E39" s="29"/>
      <c r="F39" s="30"/>
      <c r="G39" s="31"/>
      <c r="H39" s="31"/>
      <c r="I39" s="31"/>
      <c r="J39" s="60"/>
      <c r="K39" s="32"/>
      <c r="L39" s="40" t="str">
        <f t="shared" si="0"/>
        <v/>
      </c>
      <c r="M39" s="34" t="str">
        <f t="shared" si="1"/>
        <v/>
      </c>
      <c r="CO39" s="4"/>
      <c r="CP39" s="4"/>
    </row>
    <row r="40" spans="1:133" ht="22" customHeight="1" x14ac:dyDescent="0.2">
      <c r="A40" s="25"/>
      <c r="B40" s="26" t="str">
        <f>IF(C40="","x",SUM(COUNT($B$3:B39)+1))</f>
        <v>x</v>
      </c>
      <c r="C40" s="27"/>
      <c r="D40" s="28"/>
      <c r="E40" s="29"/>
      <c r="F40" s="30"/>
      <c r="G40" s="31"/>
      <c r="H40" s="31"/>
      <c r="I40" s="31"/>
      <c r="J40" s="61"/>
      <c r="K40" s="32"/>
      <c r="L40" s="36" t="str">
        <f t="shared" si="0"/>
        <v/>
      </c>
      <c r="M40" s="34" t="str">
        <f t="shared" si="1"/>
        <v/>
      </c>
      <c r="CO40" s="4"/>
      <c r="CP40" s="4"/>
      <c r="CR40" s="1" t="s">
        <v>14</v>
      </c>
      <c r="CU40" s="1" t="s">
        <v>15</v>
      </c>
      <c r="DD40" s="1" t="s">
        <v>16</v>
      </c>
      <c r="DG40" s="41" t="s">
        <v>17</v>
      </c>
      <c r="DH40" s="41"/>
      <c r="DI40" s="41"/>
      <c r="DK40" s="42" t="s">
        <v>18</v>
      </c>
      <c r="DL40" s="43"/>
      <c r="DM40" s="44"/>
      <c r="DP40" s="41" t="s">
        <v>15</v>
      </c>
      <c r="DQ40" s="41"/>
      <c r="DR40" s="41"/>
      <c r="DS40" s="42" t="s">
        <v>19</v>
      </c>
      <c r="DT40" s="43"/>
      <c r="DU40" s="44"/>
      <c r="DW40" s="42" t="s">
        <v>20</v>
      </c>
      <c r="DX40" s="43"/>
      <c r="DY40" s="44"/>
      <c r="EA40" s="42" t="s">
        <v>21</v>
      </c>
      <c r="EB40" s="43"/>
      <c r="EC40" s="44"/>
    </row>
    <row r="41" spans="1:133" ht="22" customHeight="1" x14ac:dyDescent="0.2">
      <c r="A41" s="25"/>
      <c r="B41" s="26" t="str">
        <f>IF(C41="","x",SUM(COUNT($B$3:B40)+1))</f>
        <v>x</v>
      </c>
      <c r="C41" s="27"/>
      <c r="D41" s="28"/>
      <c r="E41" s="29"/>
      <c r="F41" s="30"/>
      <c r="G41" s="31"/>
      <c r="H41" s="31"/>
      <c r="I41" s="31"/>
      <c r="J41" s="60"/>
      <c r="K41" s="32"/>
      <c r="L41" s="36" t="str">
        <f t="shared" si="0"/>
        <v/>
      </c>
      <c r="M41" s="34" t="str">
        <f t="shared" si="1"/>
        <v/>
      </c>
      <c r="CO41" s="4"/>
      <c r="CP41" s="4"/>
      <c r="CT41" s="1">
        <f t="shared" ref="CT41:CT71" ca="1" si="2">RANDBETWEEN(1,3)</f>
        <v>3</v>
      </c>
      <c r="CY41" s="1" t="s">
        <v>20</v>
      </c>
    </row>
    <row r="42" spans="1:133" ht="22" customHeight="1" x14ac:dyDescent="0.2">
      <c r="A42" s="25"/>
      <c r="B42" s="26" t="str">
        <f>IF(C42="","x",SUM(COUNT($B$3:B41)+1))</f>
        <v>x</v>
      </c>
      <c r="C42" s="27"/>
      <c r="D42" s="28"/>
      <c r="E42" s="29"/>
      <c r="F42" s="30"/>
      <c r="G42" s="31"/>
      <c r="H42" s="31"/>
      <c r="I42" s="31"/>
      <c r="J42" s="61"/>
      <c r="K42" s="32"/>
      <c r="L42" s="36" t="str">
        <f t="shared" si="0"/>
        <v/>
      </c>
      <c r="M42" s="34" t="str">
        <f t="shared" si="1"/>
        <v/>
      </c>
      <c r="CO42" s="4"/>
      <c r="CP42" s="4"/>
      <c r="CT42" s="1">
        <f t="shared" ca="1" si="2"/>
        <v>3</v>
      </c>
      <c r="CX42" s="1">
        <f t="shared" ref="CX42:CX89" ca="1" si="3">RANDBETWEEN(1,100)</f>
        <v>72</v>
      </c>
      <c r="CY42" s="1">
        <f t="shared" ref="CY42:CY57" si="4">IF(AND(CR43&lt;&gt;"",CU42=""),CO42,"")</f>
        <v>0</v>
      </c>
      <c r="DC42" s="1">
        <f ca="1">RANDBETWEEN(1,50)</f>
        <v>5</v>
      </c>
      <c r="DE42" s="1" t="str">
        <f>IF(DD42="","",CP43)</f>
        <v/>
      </c>
    </row>
    <row r="43" spans="1:133" ht="22" customHeight="1" x14ac:dyDescent="0.2">
      <c r="A43" s="25"/>
      <c r="B43" s="26" t="str">
        <f>IF(C43="","x",SUM(COUNT($B$3:B42)+1))</f>
        <v>x</v>
      </c>
      <c r="C43" s="27"/>
      <c r="D43" s="28"/>
      <c r="E43" s="29"/>
      <c r="F43" s="30"/>
      <c r="G43" s="31"/>
      <c r="H43" s="31"/>
      <c r="I43" s="31"/>
      <c r="J43" s="60"/>
      <c r="K43" s="32"/>
      <c r="L43" s="36" t="str">
        <f t="shared" si="0"/>
        <v/>
      </c>
      <c r="M43" s="34" t="str">
        <f t="shared" si="1"/>
        <v/>
      </c>
      <c r="CN43" s="4">
        <v>3</v>
      </c>
      <c r="CO43" s="45" t="s">
        <v>22</v>
      </c>
      <c r="CP43" s="45" t="s">
        <v>23</v>
      </c>
      <c r="CR43" s="1" t="str">
        <f>IF(CO43="","",IF(CO43=CO42,"",CO43))</f>
        <v>Amanda Milliken</v>
      </c>
      <c r="CS43" s="1" t="str">
        <f>IF(CR43="","",CP43)</f>
        <v>Roz</v>
      </c>
      <c r="CT43" s="1">
        <f t="shared" ca="1" si="2"/>
        <v>1</v>
      </c>
      <c r="CU43" s="1" t="str">
        <f>IF(AND(CO43=CO42,CO41=CO43),CO43,"")</f>
        <v/>
      </c>
      <c r="CV43" s="1" t="str">
        <f t="shared" ref="CV43:CV53" si="5">IF(CU43="","",CS43)</f>
        <v/>
      </c>
      <c r="CX43" s="1">
        <f t="shared" ca="1" si="3"/>
        <v>18</v>
      </c>
      <c r="CY43" s="1" t="str">
        <f t="shared" si="4"/>
        <v/>
      </c>
      <c r="CZ43" s="1" t="str">
        <f>IF(CY43="","",CP43)</f>
        <v/>
      </c>
      <c r="DC43" s="1">
        <f t="shared" ref="DC43:DC86" ca="1" si="6">RANDBETWEEN(1,50)</f>
        <v>2</v>
      </c>
      <c r="DD43" s="1" t="str">
        <f>IF(OR(CO43=CR43,CO43=CU43,CO43=CY43),"",CO43)</f>
        <v/>
      </c>
      <c r="DE43" s="1" t="str">
        <f>IF(DD43="","",CP43)</f>
        <v/>
      </c>
      <c r="DG43" s="1">
        <f ca="1">RANDBETWEEN(1,3)</f>
        <v>2</v>
      </c>
      <c r="DH43" s="46" t="str">
        <f>IF(CM43=1,CO43,"")</f>
        <v/>
      </c>
      <c r="DI43" s="46" t="str">
        <f>IF(DH43="","",CP43)</f>
        <v/>
      </c>
      <c r="DK43" s="1">
        <f ca="1">RANDBETWEEN(1,3)</f>
        <v>2</v>
      </c>
      <c r="DL43" s="46" t="str">
        <f>IF($CM43=2,$CO43,"")</f>
        <v/>
      </c>
      <c r="DM43" s="46" t="str">
        <f>IF(DL43="","",$CP43)</f>
        <v/>
      </c>
      <c r="DO43" s="1">
        <f ca="1">RANDBETWEEN(1,3)</f>
        <v>3</v>
      </c>
      <c r="DP43" s="46" t="str">
        <f>IF($CM43=3,$CO43,"")</f>
        <v/>
      </c>
      <c r="DQ43" s="46" t="str">
        <f>IF(DP43="","",$CP43)</f>
        <v/>
      </c>
      <c r="DS43" s="46"/>
      <c r="DT43" s="46" t="str">
        <f>IF($DH43="","",IF(#REF!=1,$DH43,""))</f>
        <v/>
      </c>
      <c r="DU43" s="46" t="str">
        <f>IF(DT43="","",$CP43)</f>
        <v/>
      </c>
      <c r="DW43" s="46"/>
      <c r="DX43" s="46" t="str">
        <f>IF($DH43="","",IF(#REF!=2,$DH43,""))</f>
        <v/>
      </c>
      <c r="DY43" s="46" t="str">
        <f>IF(DX43="","",$CP43)</f>
        <v/>
      </c>
      <c r="EA43" s="46"/>
      <c r="EB43" s="46" t="str">
        <f>IF($DH43="","",IF(#REF!=3,$DH43,""))</f>
        <v/>
      </c>
      <c r="EC43" s="46" t="str">
        <f>IF(EB43="","",$CP43)</f>
        <v/>
      </c>
    </row>
    <row r="44" spans="1:133" ht="22" customHeight="1" x14ac:dyDescent="0.2">
      <c r="A44" s="25"/>
      <c r="B44" s="26" t="str">
        <f>IF(C44="","x",SUM(COUNT($B$3:B43)+1))</f>
        <v>x</v>
      </c>
      <c r="C44" s="27"/>
      <c r="D44" s="28"/>
      <c r="E44" s="29"/>
      <c r="F44" s="30"/>
      <c r="G44" s="31"/>
      <c r="H44" s="31"/>
      <c r="I44" s="31"/>
      <c r="J44" s="60"/>
      <c r="K44" s="32"/>
      <c r="L44" s="36" t="str">
        <f t="shared" si="0"/>
        <v/>
      </c>
      <c r="M44" s="34" t="str">
        <f t="shared" si="1"/>
        <v/>
      </c>
      <c r="CM44" s="1">
        <f>COUNTIF(CO43:CO90,CO44)</f>
        <v>2</v>
      </c>
      <c r="CN44" s="4">
        <v>2</v>
      </c>
      <c r="CO44" s="45" t="s">
        <v>22</v>
      </c>
      <c r="CP44" s="45" t="s">
        <v>24</v>
      </c>
      <c r="CR44" s="1" t="str">
        <f t="shared" ref="CR44:CR87" si="7">IF(CO44="","",IF(CO44=CO43,"",CO44))</f>
        <v/>
      </c>
      <c r="CS44" s="1" t="str">
        <f t="shared" ref="CS44:CS87" si="8">IF(CR44="","",CP44)</f>
        <v/>
      </c>
      <c r="CT44" s="1">
        <f t="shared" ca="1" si="2"/>
        <v>1</v>
      </c>
      <c r="CU44" s="1" t="str">
        <f t="shared" ref="CU44:CU87" si="9">IF(AND(CO44=CO43,CO42=CO44),CO44,"")</f>
        <v/>
      </c>
      <c r="CV44" s="1" t="str">
        <f t="shared" si="5"/>
        <v/>
      </c>
      <c r="CX44" s="1">
        <f t="shared" ca="1" si="3"/>
        <v>26</v>
      </c>
      <c r="CY44" s="1" t="str">
        <f t="shared" si="4"/>
        <v>Amanda Milliken</v>
      </c>
      <c r="CZ44" s="1" t="str">
        <f>IF(CY44="","",CP44)</f>
        <v>Dorey</v>
      </c>
      <c r="DC44" s="1">
        <f t="shared" ca="1" si="6"/>
        <v>6</v>
      </c>
      <c r="DD44" s="1" t="str">
        <f t="shared" ref="DD44:DD92" si="10">IF(OR(CO44=CR44,CO44=CU44,CO44=CY44),"",CO44)</f>
        <v/>
      </c>
      <c r="DE44" s="1" t="str">
        <f t="shared" ref="DE44:DE91" si="11">IF(DD44="","",CP44)</f>
        <v/>
      </c>
      <c r="DG44" s="1">
        <f t="shared" ref="DG44:DG92" ca="1" si="12">RANDBETWEEN(1,3)</f>
        <v>3</v>
      </c>
      <c r="DH44" s="46" t="str">
        <f t="shared" ref="DH44:DH92" si="13">IF(CM44=1,CO44,"")</f>
        <v/>
      </c>
      <c r="DI44" s="46" t="str">
        <f t="shared" ref="DI44:DI92" si="14">IF(DH44="","",CP44)</f>
        <v/>
      </c>
      <c r="DK44" s="1">
        <f t="shared" ref="DK44:DK92" ca="1" si="15">RANDBETWEEN(1,3)</f>
        <v>2</v>
      </c>
      <c r="DL44" s="46" t="str">
        <f t="shared" ref="DL44:DL92" si="16">IF($CM44=2,$CO44,"")</f>
        <v>Amanda Milliken</v>
      </c>
      <c r="DM44" s="46" t="str">
        <f t="shared" ref="DM44:DM92" si="17">IF(DL44="","",$CP44)</f>
        <v>Dorey</v>
      </c>
      <c r="DO44" s="1">
        <v>3</v>
      </c>
      <c r="DP44" s="46" t="str">
        <f t="shared" ref="DP44:DP92" si="18">IF($CM44=3,$CO44,"")</f>
        <v/>
      </c>
      <c r="DQ44" s="46" t="str">
        <f t="shared" ref="DQ44:DQ92" si="19">IF(DP44="","",$CP44)</f>
        <v/>
      </c>
      <c r="DT44" s="46" t="str">
        <f t="shared" ref="DT44:DT92" si="20">IF(DH44="","",IF(DG44=1,DH44,""))</f>
        <v/>
      </c>
      <c r="DU44" s="46" t="str">
        <f t="shared" ref="DU44:DU92" si="21">IF(DT44="","",$CP44)</f>
        <v/>
      </c>
      <c r="DW44" s="46"/>
      <c r="DX44" s="46" t="str">
        <f>IF($DH44="","",IF(DP1=1,$DH44,""))</f>
        <v/>
      </c>
      <c r="DY44" s="46" t="str">
        <f t="shared" ref="DY44:DY92" si="22">IF(DX44="","",$CP44)</f>
        <v/>
      </c>
    </row>
    <row r="45" spans="1:133" ht="22" customHeight="1" x14ac:dyDescent="0.2">
      <c r="A45" s="25"/>
      <c r="B45" s="26" t="str">
        <f>IF(C45="","x",SUM(COUNT($B$3:B44)+1))</f>
        <v>x</v>
      </c>
      <c r="C45" s="27"/>
      <c r="D45" s="28"/>
      <c r="E45" s="29"/>
      <c r="F45" s="30"/>
      <c r="G45" s="31"/>
      <c r="H45" s="31"/>
      <c r="I45" s="31"/>
      <c r="J45" s="60"/>
      <c r="K45" s="32"/>
      <c r="L45" s="36" t="str">
        <f t="shared" si="0"/>
        <v/>
      </c>
      <c r="M45" s="34" t="str">
        <f t="shared" si="1"/>
        <v/>
      </c>
      <c r="CM45" s="1">
        <f t="shared" ref="CM45:CM87" si="23">COUNTIF($CO$43:$CO$90,CO45)</f>
        <v>1</v>
      </c>
      <c r="CN45" s="4">
        <v>2</v>
      </c>
      <c r="CO45" s="45" t="s">
        <v>25</v>
      </c>
      <c r="CP45" s="45" t="s">
        <v>26</v>
      </c>
      <c r="CR45" s="1" t="str">
        <f t="shared" si="7"/>
        <v>Amy Coapman</v>
      </c>
      <c r="CS45" s="1" t="str">
        <f t="shared" si="8"/>
        <v>Jean</v>
      </c>
      <c r="CT45" s="1">
        <f t="shared" ca="1" si="2"/>
        <v>3</v>
      </c>
      <c r="CU45" s="1" t="str">
        <f t="shared" si="9"/>
        <v/>
      </c>
      <c r="CV45" s="1" t="str">
        <f t="shared" si="5"/>
        <v/>
      </c>
      <c r="CX45" s="1">
        <f t="shared" ca="1" si="3"/>
        <v>86</v>
      </c>
      <c r="CY45" s="1" t="str">
        <f t="shared" si="4"/>
        <v>Amy Coapman</v>
      </c>
      <c r="CZ45" s="1" t="str">
        <f t="shared" ref="CZ45:CZ86" si="24">IF(CY45="","",CP45)</f>
        <v>Jean</v>
      </c>
      <c r="DC45" s="1">
        <f t="shared" ca="1" si="6"/>
        <v>12</v>
      </c>
      <c r="DD45" s="1" t="str">
        <f t="shared" si="10"/>
        <v/>
      </c>
      <c r="DE45" s="1" t="str">
        <f t="shared" si="11"/>
        <v/>
      </c>
      <c r="DG45" s="1">
        <f t="shared" ca="1" si="12"/>
        <v>2</v>
      </c>
      <c r="DH45" s="46" t="str">
        <f t="shared" si="13"/>
        <v>Amy Coapman</v>
      </c>
      <c r="DI45" s="46" t="str">
        <f t="shared" si="14"/>
        <v>Jean</v>
      </c>
      <c r="DK45" s="1">
        <f t="shared" ca="1" si="15"/>
        <v>3</v>
      </c>
      <c r="DL45" s="46" t="str">
        <f t="shared" si="16"/>
        <v/>
      </c>
      <c r="DM45" s="46" t="str">
        <f t="shared" si="17"/>
        <v/>
      </c>
      <c r="DO45" s="1">
        <v>3</v>
      </c>
      <c r="DP45" s="46" t="str">
        <f t="shared" si="18"/>
        <v/>
      </c>
      <c r="DQ45" s="46" t="str">
        <f t="shared" si="19"/>
        <v/>
      </c>
      <c r="DT45" s="46" t="str">
        <f t="shared" ca="1" si="20"/>
        <v/>
      </c>
      <c r="DU45" s="46" t="str">
        <f t="shared" ca="1" si="21"/>
        <v/>
      </c>
      <c r="DW45" s="46"/>
      <c r="DX45" s="46" t="str">
        <f>IF($DH45="","",IF(DP2=1,$DH45,""))</f>
        <v/>
      </c>
      <c r="DY45" s="46" t="str">
        <f t="shared" si="22"/>
        <v/>
      </c>
    </row>
    <row r="46" spans="1:133" ht="22" customHeight="1" x14ac:dyDescent="0.2">
      <c r="A46" s="25"/>
      <c r="B46" s="26" t="str">
        <f>IF(C46="","x",SUM(COUNT($B$3:B45)+1))</f>
        <v>x</v>
      </c>
      <c r="C46" s="27"/>
      <c r="D46" s="28"/>
      <c r="E46" s="29"/>
      <c r="F46" s="30"/>
      <c r="G46" s="31"/>
      <c r="H46" s="31"/>
      <c r="I46" s="31"/>
      <c r="J46" s="60"/>
      <c r="K46" s="37"/>
      <c r="L46" s="36" t="str">
        <f t="shared" si="0"/>
        <v/>
      </c>
      <c r="M46" s="34" t="str">
        <f t="shared" si="1"/>
        <v/>
      </c>
      <c r="CM46" s="1">
        <f t="shared" si="23"/>
        <v>1</v>
      </c>
      <c r="CN46" s="4">
        <v>3</v>
      </c>
      <c r="CO46" s="45" t="s">
        <v>27</v>
      </c>
      <c r="CP46" s="45" t="s">
        <v>28</v>
      </c>
      <c r="CR46" s="1" t="str">
        <f t="shared" si="7"/>
        <v>Barbara McPherson</v>
      </c>
      <c r="CS46" s="1" t="str">
        <f t="shared" si="8"/>
        <v>Callie</v>
      </c>
      <c r="CT46" s="1">
        <f t="shared" ca="1" si="2"/>
        <v>1</v>
      </c>
      <c r="CU46" s="1" t="str">
        <f t="shared" si="9"/>
        <v/>
      </c>
      <c r="CV46" s="1" t="str">
        <f t="shared" si="5"/>
        <v/>
      </c>
      <c r="CX46" s="1">
        <f t="shared" ca="1" si="3"/>
        <v>78</v>
      </c>
      <c r="CY46" s="1" t="str">
        <f t="shared" si="4"/>
        <v>Barbara McPherson</v>
      </c>
      <c r="CZ46" s="1" t="str">
        <f t="shared" si="24"/>
        <v>Callie</v>
      </c>
      <c r="DC46" s="1">
        <f t="shared" ca="1" si="6"/>
        <v>31</v>
      </c>
      <c r="DD46" s="1" t="str">
        <f t="shared" si="10"/>
        <v/>
      </c>
      <c r="DE46" s="1" t="str">
        <f t="shared" si="11"/>
        <v/>
      </c>
      <c r="DG46" s="1">
        <f t="shared" ca="1" si="12"/>
        <v>1</v>
      </c>
      <c r="DH46" s="46" t="str">
        <f t="shared" si="13"/>
        <v>Barbara McPherson</v>
      </c>
      <c r="DI46" s="46" t="str">
        <f t="shared" si="14"/>
        <v>Callie</v>
      </c>
      <c r="DK46" s="1">
        <f t="shared" ca="1" si="15"/>
        <v>1</v>
      </c>
      <c r="DL46" s="46" t="str">
        <f t="shared" si="16"/>
        <v/>
      </c>
      <c r="DM46" s="46" t="str">
        <f t="shared" si="17"/>
        <v/>
      </c>
      <c r="DO46" s="1">
        <v>3</v>
      </c>
      <c r="DP46" s="46" t="str">
        <f t="shared" si="18"/>
        <v/>
      </c>
      <c r="DQ46" s="46" t="str">
        <f t="shared" si="19"/>
        <v/>
      </c>
      <c r="DT46" s="46" t="str">
        <f t="shared" ca="1" si="20"/>
        <v>Barbara McPherson</v>
      </c>
      <c r="DU46" s="46" t="str">
        <f t="shared" ca="1" si="21"/>
        <v>Callie</v>
      </c>
      <c r="DW46" s="46"/>
      <c r="DX46" s="46" t="e">
        <f>IF($DH46="","",IF(#REF!=1,$DH46,""))</f>
        <v>#REF!</v>
      </c>
      <c r="DY46" s="46" t="e">
        <f t="shared" si="22"/>
        <v>#REF!</v>
      </c>
    </row>
    <row r="47" spans="1:133" ht="22" customHeight="1" x14ac:dyDescent="0.2">
      <c r="A47" s="25"/>
      <c r="B47" s="26" t="str">
        <f>IF(C47="","x",SUM(COUNT($B$3:B46)+1))</f>
        <v>x</v>
      </c>
      <c r="C47" s="27"/>
      <c r="D47" s="28"/>
      <c r="E47" s="29"/>
      <c r="F47" s="30"/>
      <c r="G47" s="31"/>
      <c r="H47" s="31"/>
      <c r="I47" s="31"/>
      <c r="J47" s="61"/>
      <c r="K47" s="32"/>
      <c r="L47" s="36" t="str">
        <f t="shared" si="0"/>
        <v/>
      </c>
      <c r="M47" s="34" t="str">
        <f t="shared" si="1"/>
        <v/>
      </c>
      <c r="CM47" s="1">
        <f t="shared" si="23"/>
        <v>1</v>
      </c>
      <c r="CN47" s="4">
        <v>1</v>
      </c>
      <c r="CO47" s="45" t="s">
        <v>29</v>
      </c>
      <c r="CP47" s="45" t="s">
        <v>30</v>
      </c>
      <c r="CR47" s="1" t="str">
        <f t="shared" si="7"/>
        <v>Becki Maloney</v>
      </c>
      <c r="CS47" s="1" t="str">
        <f t="shared" si="8"/>
        <v>Kirby</v>
      </c>
      <c r="CT47" s="1">
        <f t="shared" ca="1" si="2"/>
        <v>3</v>
      </c>
      <c r="CU47" s="1" t="str">
        <f t="shared" si="9"/>
        <v/>
      </c>
      <c r="CV47" s="1" t="str">
        <f t="shared" si="5"/>
        <v/>
      </c>
      <c r="CX47" s="1">
        <f t="shared" ca="1" si="3"/>
        <v>88</v>
      </c>
      <c r="CY47" s="1" t="str">
        <f t="shared" si="4"/>
        <v>Becki Maloney</v>
      </c>
      <c r="CZ47" s="1" t="str">
        <f t="shared" si="24"/>
        <v>Kirby</v>
      </c>
      <c r="DC47" s="1">
        <f t="shared" ca="1" si="6"/>
        <v>37</v>
      </c>
      <c r="DD47" s="1" t="str">
        <f t="shared" si="10"/>
        <v/>
      </c>
      <c r="DE47" s="1" t="str">
        <f t="shared" si="11"/>
        <v/>
      </c>
      <c r="DG47" s="1">
        <f t="shared" ca="1" si="12"/>
        <v>3</v>
      </c>
      <c r="DH47" s="46" t="str">
        <f t="shared" si="13"/>
        <v>Becki Maloney</v>
      </c>
      <c r="DI47" s="46" t="str">
        <f t="shared" si="14"/>
        <v>Kirby</v>
      </c>
      <c r="DK47" s="1">
        <f t="shared" ca="1" si="15"/>
        <v>2</v>
      </c>
      <c r="DL47" s="46" t="str">
        <f t="shared" si="16"/>
        <v/>
      </c>
      <c r="DM47" s="46" t="str">
        <f t="shared" si="17"/>
        <v/>
      </c>
      <c r="DO47" s="1">
        <v>3</v>
      </c>
      <c r="DP47" s="46" t="str">
        <f t="shared" si="18"/>
        <v/>
      </c>
      <c r="DQ47" s="46" t="str">
        <f t="shared" si="19"/>
        <v/>
      </c>
      <c r="DT47" s="46" t="str">
        <f t="shared" ca="1" si="20"/>
        <v/>
      </c>
      <c r="DU47" s="46" t="str">
        <f t="shared" ca="1" si="21"/>
        <v/>
      </c>
      <c r="DW47" s="46"/>
      <c r="DX47" s="46" t="e">
        <f>IF($DH47="","",IF(#REF!=1,$DH47,""))</f>
        <v>#REF!</v>
      </c>
      <c r="DY47" s="46" t="e">
        <f t="shared" si="22"/>
        <v>#REF!</v>
      </c>
    </row>
    <row r="48" spans="1:133" ht="22" customHeight="1" x14ac:dyDescent="0.2">
      <c r="A48" s="25"/>
      <c r="B48" s="26" t="str">
        <f>IF(C48="","x",SUM(COUNT($B$3:B47)+1))</f>
        <v>x</v>
      </c>
      <c r="C48" s="27"/>
      <c r="D48" s="28"/>
      <c r="E48" s="29"/>
      <c r="F48" s="30"/>
      <c r="G48" s="31"/>
      <c r="H48" s="31"/>
      <c r="I48" s="31"/>
      <c r="J48" s="60"/>
      <c r="K48" s="32"/>
      <c r="L48" s="36" t="str">
        <f t="shared" si="0"/>
        <v/>
      </c>
      <c r="M48" s="34" t="str">
        <f t="shared" si="1"/>
        <v/>
      </c>
      <c r="CM48" s="1">
        <f t="shared" si="23"/>
        <v>1</v>
      </c>
      <c r="CN48" s="4">
        <v>1</v>
      </c>
      <c r="CO48" s="45" t="s">
        <v>31</v>
      </c>
      <c r="CP48" s="45" t="s">
        <v>32</v>
      </c>
      <c r="CR48" s="1" t="str">
        <f t="shared" si="7"/>
        <v>Bonnie Block</v>
      </c>
      <c r="CS48" s="1" t="str">
        <f t="shared" si="8"/>
        <v>Gull</v>
      </c>
      <c r="CT48" s="1">
        <f t="shared" ca="1" si="2"/>
        <v>1</v>
      </c>
      <c r="CU48" s="1" t="str">
        <f t="shared" si="9"/>
        <v/>
      </c>
      <c r="CV48" s="1" t="str">
        <f t="shared" si="5"/>
        <v/>
      </c>
      <c r="CX48" s="1">
        <f t="shared" ca="1" si="3"/>
        <v>76</v>
      </c>
      <c r="CY48" s="1" t="str">
        <f t="shared" si="4"/>
        <v>Bonnie Block</v>
      </c>
      <c r="CZ48" s="1" t="str">
        <f t="shared" si="24"/>
        <v>Gull</v>
      </c>
      <c r="DC48" s="1">
        <f t="shared" ca="1" si="6"/>
        <v>17</v>
      </c>
      <c r="DD48" s="1" t="str">
        <f t="shared" si="10"/>
        <v/>
      </c>
      <c r="DE48" s="1" t="str">
        <f t="shared" si="11"/>
        <v/>
      </c>
      <c r="DG48" s="1">
        <f t="shared" ca="1" si="12"/>
        <v>1</v>
      </c>
      <c r="DH48" s="46" t="str">
        <f t="shared" si="13"/>
        <v>Bonnie Block</v>
      </c>
      <c r="DI48" s="46" t="str">
        <f t="shared" si="14"/>
        <v>Gull</v>
      </c>
      <c r="DK48" s="1">
        <f t="shared" ca="1" si="15"/>
        <v>3</v>
      </c>
      <c r="DL48" s="46" t="str">
        <f t="shared" si="16"/>
        <v/>
      </c>
      <c r="DM48" s="46" t="str">
        <f t="shared" si="17"/>
        <v/>
      </c>
      <c r="DO48" s="1">
        <v>3</v>
      </c>
      <c r="DP48" s="46" t="str">
        <f t="shared" si="18"/>
        <v/>
      </c>
      <c r="DQ48" s="46" t="str">
        <f t="shared" si="19"/>
        <v/>
      </c>
      <c r="DT48" s="46" t="str">
        <f t="shared" ca="1" si="20"/>
        <v>Bonnie Block</v>
      </c>
      <c r="DU48" s="46" t="str">
        <f t="shared" ca="1" si="21"/>
        <v>Gull</v>
      </c>
      <c r="DW48" s="46"/>
      <c r="DX48" s="46" t="str">
        <f t="shared" ref="DX48:DX92" si="25">IF($DH48="","",IF(DP3=1,$DH48,""))</f>
        <v/>
      </c>
      <c r="DY48" s="46" t="str">
        <f t="shared" si="22"/>
        <v/>
      </c>
    </row>
    <row r="49" spans="1:129" ht="22" customHeight="1" x14ac:dyDescent="0.2">
      <c r="A49" s="25"/>
      <c r="B49" s="26" t="str">
        <f>IF(C49="","x",SUM(COUNT($B$3:B48)+1))</f>
        <v>x</v>
      </c>
      <c r="C49" s="27"/>
      <c r="D49" s="28"/>
      <c r="E49" s="29"/>
      <c r="F49" s="30"/>
      <c r="G49" s="31"/>
      <c r="H49" s="31"/>
      <c r="I49" s="31"/>
      <c r="J49" s="60"/>
      <c r="K49" s="32"/>
      <c r="L49" s="36" t="str">
        <f t="shared" si="0"/>
        <v/>
      </c>
      <c r="M49" s="34" t="str">
        <f t="shared" si="1"/>
        <v/>
      </c>
      <c r="CM49" s="1">
        <f t="shared" si="23"/>
        <v>2</v>
      </c>
      <c r="CN49" s="4">
        <v>1</v>
      </c>
      <c r="CO49" s="45" t="s">
        <v>33</v>
      </c>
      <c r="CP49" s="45" t="s">
        <v>34</v>
      </c>
      <c r="CR49" s="1" t="str">
        <f t="shared" si="7"/>
        <v>Bonnie Richardson</v>
      </c>
      <c r="CS49" s="1" t="str">
        <f t="shared" si="8"/>
        <v>Nessa</v>
      </c>
      <c r="CT49" s="1">
        <f t="shared" ca="1" si="2"/>
        <v>1</v>
      </c>
      <c r="CU49" s="1" t="str">
        <f t="shared" si="9"/>
        <v/>
      </c>
      <c r="CV49" s="1" t="str">
        <f t="shared" si="5"/>
        <v/>
      </c>
      <c r="CX49" s="1">
        <f t="shared" ca="1" si="3"/>
        <v>71</v>
      </c>
      <c r="CY49" s="1" t="str">
        <f t="shared" si="4"/>
        <v/>
      </c>
      <c r="CZ49" s="1" t="str">
        <f t="shared" si="24"/>
        <v/>
      </c>
      <c r="DC49" s="1">
        <f t="shared" ca="1" si="6"/>
        <v>11</v>
      </c>
      <c r="DD49" s="1" t="str">
        <f t="shared" si="10"/>
        <v/>
      </c>
      <c r="DE49" s="1" t="str">
        <f t="shared" si="11"/>
        <v/>
      </c>
      <c r="DG49" s="1">
        <f t="shared" ca="1" si="12"/>
        <v>2</v>
      </c>
      <c r="DH49" s="46" t="str">
        <f t="shared" si="13"/>
        <v/>
      </c>
      <c r="DI49" s="46" t="str">
        <f t="shared" si="14"/>
        <v/>
      </c>
      <c r="DK49" s="1">
        <f t="shared" ca="1" si="15"/>
        <v>1</v>
      </c>
      <c r="DL49" s="46" t="str">
        <f t="shared" si="16"/>
        <v>Bonnie Richardson</v>
      </c>
      <c r="DM49" s="46" t="str">
        <f t="shared" si="17"/>
        <v>Nessa</v>
      </c>
      <c r="DO49" s="1">
        <v>3</v>
      </c>
      <c r="DP49" s="46" t="str">
        <f t="shared" si="18"/>
        <v/>
      </c>
      <c r="DQ49" s="46" t="str">
        <f t="shared" si="19"/>
        <v/>
      </c>
      <c r="DT49" s="46" t="str">
        <f t="shared" si="20"/>
        <v/>
      </c>
      <c r="DU49" s="46" t="str">
        <f t="shared" si="21"/>
        <v/>
      </c>
      <c r="DW49" s="46"/>
      <c r="DX49" s="46" t="str">
        <f t="shared" si="25"/>
        <v/>
      </c>
      <c r="DY49" s="46" t="str">
        <f t="shared" si="22"/>
        <v/>
      </c>
    </row>
    <row r="50" spans="1:129" ht="22" customHeight="1" x14ac:dyDescent="0.2">
      <c r="A50" s="25"/>
      <c r="B50" s="26" t="str">
        <f>IF(C50="","x",SUM(COUNT($B$3:B49)+1))</f>
        <v>x</v>
      </c>
      <c r="C50" s="27"/>
      <c r="D50" s="28"/>
      <c r="E50" s="29"/>
      <c r="F50" s="30"/>
      <c r="G50" s="31"/>
      <c r="H50" s="31"/>
      <c r="I50" s="31"/>
      <c r="J50" s="60"/>
      <c r="K50" s="32"/>
      <c r="L50" s="36" t="str">
        <f t="shared" si="0"/>
        <v/>
      </c>
      <c r="M50" s="34" t="str">
        <f t="shared" si="1"/>
        <v/>
      </c>
      <c r="CM50" s="1">
        <f t="shared" si="23"/>
        <v>2</v>
      </c>
      <c r="CN50" s="4">
        <v>3</v>
      </c>
      <c r="CO50" s="45" t="s">
        <v>33</v>
      </c>
      <c r="CP50" s="45" t="s">
        <v>35</v>
      </c>
      <c r="CR50" s="1" t="str">
        <f t="shared" si="7"/>
        <v/>
      </c>
      <c r="CS50" s="1" t="str">
        <f t="shared" si="8"/>
        <v/>
      </c>
      <c r="CT50" s="1">
        <f t="shared" ca="1" si="2"/>
        <v>3</v>
      </c>
      <c r="CU50" s="1" t="str">
        <f t="shared" si="9"/>
        <v/>
      </c>
      <c r="CV50" s="1" t="str">
        <f t="shared" si="5"/>
        <v/>
      </c>
      <c r="CX50" s="1">
        <f t="shared" ca="1" si="3"/>
        <v>28</v>
      </c>
      <c r="CY50" s="1" t="str">
        <f t="shared" si="4"/>
        <v>Bonnie Richardson</v>
      </c>
      <c r="CZ50" s="1" t="str">
        <f t="shared" si="24"/>
        <v>Gael</v>
      </c>
      <c r="DC50" s="1">
        <f t="shared" ca="1" si="6"/>
        <v>37</v>
      </c>
      <c r="DD50" s="1" t="str">
        <f t="shared" si="10"/>
        <v/>
      </c>
      <c r="DE50" s="1" t="str">
        <f t="shared" si="11"/>
        <v/>
      </c>
      <c r="DG50" s="1">
        <f t="shared" ca="1" si="12"/>
        <v>2</v>
      </c>
      <c r="DH50" s="46" t="str">
        <f t="shared" si="13"/>
        <v/>
      </c>
      <c r="DI50" s="46" t="str">
        <f t="shared" si="14"/>
        <v/>
      </c>
      <c r="DK50" s="1">
        <f t="shared" ca="1" si="15"/>
        <v>2</v>
      </c>
      <c r="DL50" s="46" t="str">
        <f t="shared" si="16"/>
        <v>Bonnie Richardson</v>
      </c>
      <c r="DM50" s="46" t="str">
        <f t="shared" si="17"/>
        <v>Gael</v>
      </c>
      <c r="DO50" s="1">
        <v>3</v>
      </c>
      <c r="DP50" s="46" t="str">
        <f t="shared" si="18"/>
        <v/>
      </c>
      <c r="DQ50" s="46" t="str">
        <f t="shared" si="19"/>
        <v/>
      </c>
      <c r="DT50" s="46" t="str">
        <f t="shared" si="20"/>
        <v/>
      </c>
      <c r="DU50" s="46" t="str">
        <f t="shared" si="21"/>
        <v/>
      </c>
      <c r="DW50" s="46"/>
      <c r="DX50" s="46" t="str">
        <f t="shared" si="25"/>
        <v/>
      </c>
      <c r="DY50" s="46" t="str">
        <f t="shared" si="22"/>
        <v/>
      </c>
    </row>
    <row r="51" spans="1:129" ht="22" customHeight="1" x14ac:dyDescent="0.2">
      <c r="A51" s="25"/>
      <c r="B51" s="26" t="str">
        <f>IF(C51="","x",SUM(COUNT($B$3:B50)+1))</f>
        <v>x</v>
      </c>
      <c r="C51" s="27"/>
      <c r="D51" s="28"/>
      <c r="E51" s="29"/>
      <c r="F51" s="30"/>
      <c r="G51" s="31"/>
      <c r="H51" s="31"/>
      <c r="I51" s="31"/>
      <c r="J51" s="60"/>
      <c r="K51" s="32"/>
      <c r="L51" s="36" t="str">
        <f t="shared" si="0"/>
        <v/>
      </c>
      <c r="M51" s="34" t="str">
        <f t="shared" si="1"/>
        <v/>
      </c>
      <c r="CM51" s="1">
        <f t="shared" si="23"/>
        <v>1</v>
      </c>
      <c r="CN51" s="4">
        <f ca="1">RANDBETWEEN(1,3)</f>
        <v>1</v>
      </c>
      <c r="CO51" s="45" t="s">
        <v>36</v>
      </c>
      <c r="CP51" s="45" t="s">
        <v>37</v>
      </c>
      <c r="CR51" s="1" t="str">
        <f t="shared" si="7"/>
        <v>Carol Wiggins</v>
      </c>
      <c r="CS51" s="1" t="str">
        <f t="shared" si="8"/>
        <v>Hickory</v>
      </c>
      <c r="CT51" s="1">
        <f t="shared" ca="1" si="2"/>
        <v>3</v>
      </c>
      <c r="CU51" s="1" t="str">
        <f t="shared" si="9"/>
        <v/>
      </c>
      <c r="CV51" s="1" t="str">
        <f t="shared" si="5"/>
        <v/>
      </c>
      <c r="CX51" s="1">
        <f t="shared" ca="1" si="3"/>
        <v>87</v>
      </c>
      <c r="CY51" s="1" t="str">
        <f t="shared" si="4"/>
        <v>Carol Wiggins</v>
      </c>
      <c r="CZ51" s="1" t="str">
        <f t="shared" si="24"/>
        <v>Hickory</v>
      </c>
      <c r="DC51" s="1">
        <f t="shared" ca="1" si="6"/>
        <v>2</v>
      </c>
      <c r="DD51" s="1" t="str">
        <f t="shared" si="10"/>
        <v/>
      </c>
      <c r="DE51" s="1" t="str">
        <f t="shared" si="11"/>
        <v/>
      </c>
      <c r="DG51" s="1">
        <f t="shared" ca="1" si="12"/>
        <v>2</v>
      </c>
      <c r="DH51" s="46" t="str">
        <f t="shared" si="13"/>
        <v>Carol Wiggins</v>
      </c>
      <c r="DI51" s="46" t="str">
        <f t="shared" si="14"/>
        <v>Hickory</v>
      </c>
      <c r="DK51" s="1">
        <f t="shared" ca="1" si="15"/>
        <v>1</v>
      </c>
      <c r="DL51" s="46" t="str">
        <f t="shared" si="16"/>
        <v/>
      </c>
      <c r="DM51" s="46" t="str">
        <f t="shared" si="17"/>
        <v/>
      </c>
      <c r="DO51" s="1">
        <v>3</v>
      </c>
      <c r="DP51" s="46" t="str">
        <f t="shared" si="18"/>
        <v/>
      </c>
      <c r="DQ51" s="46" t="str">
        <f t="shared" si="19"/>
        <v/>
      </c>
      <c r="DT51" s="46" t="str">
        <f t="shared" ca="1" si="20"/>
        <v/>
      </c>
      <c r="DU51" s="46" t="str">
        <f t="shared" ca="1" si="21"/>
        <v/>
      </c>
      <c r="DW51" s="46"/>
      <c r="DX51" s="46" t="str">
        <f t="shared" si="25"/>
        <v/>
      </c>
      <c r="DY51" s="46" t="str">
        <f t="shared" si="22"/>
        <v/>
      </c>
    </row>
    <row r="52" spans="1:129" ht="22" customHeight="1" x14ac:dyDescent="0.2">
      <c r="A52" s="25"/>
      <c r="B52" s="26" t="str">
        <f>IF(C52="","x",SUM(COUNT($B$3:B51)+1))</f>
        <v>x</v>
      </c>
      <c r="C52" s="27"/>
      <c r="D52" s="28"/>
      <c r="E52" s="29"/>
      <c r="F52" s="30"/>
      <c r="G52" s="31"/>
      <c r="H52" s="31"/>
      <c r="I52" s="31"/>
      <c r="J52" s="61"/>
      <c r="K52" s="32"/>
      <c r="L52" s="36" t="str">
        <f t="shared" si="0"/>
        <v/>
      </c>
      <c r="M52" s="34" t="str">
        <f t="shared" si="1"/>
        <v/>
      </c>
      <c r="CM52" s="1">
        <f t="shared" si="23"/>
        <v>1</v>
      </c>
      <c r="CN52" s="4">
        <f ca="1">RANDBETWEEN(1,3)</f>
        <v>2</v>
      </c>
      <c r="CO52" s="45" t="s">
        <v>38</v>
      </c>
      <c r="CP52" s="45" t="s">
        <v>39</v>
      </c>
      <c r="CR52" s="1" t="str">
        <f t="shared" si="7"/>
        <v>Carolyn Crocker</v>
      </c>
      <c r="CS52" s="1" t="str">
        <f t="shared" si="8"/>
        <v>Lyn</v>
      </c>
      <c r="CT52" s="1">
        <f t="shared" ca="1" si="2"/>
        <v>3</v>
      </c>
      <c r="CU52" s="1" t="str">
        <f t="shared" si="9"/>
        <v/>
      </c>
      <c r="CV52" s="1" t="str">
        <f t="shared" si="5"/>
        <v/>
      </c>
      <c r="CX52" s="1">
        <f t="shared" ca="1" si="3"/>
        <v>78</v>
      </c>
      <c r="CY52" s="1" t="str">
        <f t="shared" si="4"/>
        <v>Carolyn Crocker</v>
      </c>
      <c r="CZ52" s="1" t="str">
        <f t="shared" si="24"/>
        <v>Lyn</v>
      </c>
      <c r="DC52" s="1">
        <f t="shared" ca="1" si="6"/>
        <v>26</v>
      </c>
      <c r="DD52" s="1" t="str">
        <f t="shared" si="10"/>
        <v/>
      </c>
      <c r="DE52" s="1" t="str">
        <f t="shared" si="11"/>
        <v/>
      </c>
      <c r="DG52" s="1">
        <f t="shared" ca="1" si="12"/>
        <v>3</v>
      </c>
      <c r="DH52" s="46" t="str">
        <f t="shared" si="13"/>
        <v>Carolyn Crocker</v>
      </c>
      <c r="DI52" s="46" t="str">
        <f t="shared" si="14"/>
        <v>Lyn</v>
      </c>
      <c r="DK52" s="1">
        <f t="shared" ca="1" si="15"/>
        <v>3</v>
      </c>
      <c r="DL52" s="46" t="str">
        <f t="shared" si="16"/>
        <v/>
      </c>
      <c r="DM52" s="46" t="str">
        <f t="shared" si="17"/>
        <v/>
      </c>
      <c r="DO52" s="1">
        <v>3</v>
      </c>
      <c r="DP52" s="46" t="str">
        <f t="shared" si="18"/>
        <v/>
      </c>
      <c r="DQ52" s="46" t="str">
        <f t="shared" si="19"/>
        <v/>
      </c>
      <c r="DT52" s="46" t="str">
        <f t="shared" ca="1" si="20"/>
        <v/>
      </c>
      <c r="DU52" s="46" t="str">
        <f t="shared" ca="1" si="21"/>
        <v/>
      </c>
      <c r="DW52" s="46"/>
      <c r="DX52" s="46" t="str">
        <f t="shared" si="25"/>
        <v/>
      </c>
      <c r="DY52" s="46" t="str">
        <f t="shared" si="22"/>
        <v/>
      </c>
    </row>
    <row r="53" spans="1:129" ht="22" customHeight="1" x14ac:dyDescent="0.2">
      <c r="A53" s="25"/>
      <c r="B53" s="26" t="str">
        <f>IF(C53="","x",SUM(COUNT($B$3:B52)+1))</f>
        <v>x</v>
      </c>
      <c r="C53" s="27"/>
      <c r="D53" s="28"/>
      <c r="E53" s="29"/>
      <c r="F53" s="30"/>
      <c r="G53" s="31"/>
      <c r="H53" s="31"/>
      <c r="I53" s="31"/>
      <c r="J53" s="60"/>
      <c r="K53" s="32"/>
      <c r="L53" s="36" t="str">
        <f t="shared" si="0"/>
        <v/>
      </c>
      <c r="M53" s="34" t="str">
        <f t="shared" si="1"/>
        <v/>
      </c>
      <c r="CM53" s="1">
        <f t="shared" si="23"/>
        <v>2</v>
      </c>
      <c r="CN53" s="4">
        <v>3</v>
      </c>
      <c r="CO53" s="45" t="s">
        <v>40</v>
      </c>
      <c r="CP53" s="45" t="s">
        <v>41</v>
      </c>
      <c r="CR53" s="1" t="str">
        <f t="shared" si="7"/>
        <v>Deborah Millsap</v>
      </c>
      <c r="CS53" s="1" t="str">
        <f t="shared" si="8"/>
        <v>Wyn</v>
      </c>
      <c r="CT53" s="1">
        <f t="shared" ca="1" si="2"/>
        <v>3</v>
      </c>
      <c r="CU53" s="1" t="str">
        <f t="shared" si="9"/>
        <v/>
      </c>
      <c r="CV53" s="1" t="str">
        <f t="shared" si="5"/>
        <v/>
      </c>
      <c r="CX53" s="1">
        <f t="shared" ca="1" si="3"/>
        <v>86</v>
      </c>
      <c r="CY53" s="1" t="str">
        <f t="shared" si="4"/>
        <v/>
      </c>
      <c r="CZ53" s="1" t="str">
        <f t="shared" si="24"/>
        <v/>
      </c>
      <c r="DC53" s="1">
        <f t="shared" ca="1" si="6"/>
        <v>48</v>
      </c>
      <c r="DD53" s="1" t="str">
        <f t="shared" si="10"/>
        <v/>
      </c>
      <c r="DE53" s="1" t="str">
        <f t="shared" si="11"/>
        <v/>
      </c>
      <c r="DG53" s="1">
        <f t="shared" ca="1" si="12"/>
        <v>2</v>
      </c>
      <c r="DH53" s="46" t="str">
        <f t="shared" si="13"/>
        <v/>
      </c>
      <c r="DI53" s="46" t="str">
        <f t="shared" si="14"/>
        <v/>
      </c>
      <c r="DK53" s="1">
        <f t="shared" ca="1" si="15"/>
        <v>2</v>
      </c>
      <c r="DL53" s="46" t="str">
        <f t="shared" si="16"/>
        <v>Deborah Millsap</v>
      </c>
      <c r="DM53" s="46" t="str">
        <f t="shared" si="17"/>
        <v>Wyn</v>
      </c>
      <c r="DO53" s="1">
        <v>3</v>
      </c>
      <c r="DP53" s="46" t="str">
        <f t="shared" si="18"/>
        <v/>
      </c>
      <c r="DQ53" s="46" t="str">
        <f t="shared" si="19"/>
        <v/>
      </c>
      <c r="DT53" s="46" t="str">
        <f t="shared" si="20"/>
        <v/>
      </c>
      <c r="DU53" s="46" t="str">
        <f t="shared" si="21"/>
        <v/>
      </c>
      <c r="DW53" s="46"/>
      <c r="DX53" s="46" t="str">
        <f t="shared" si="25"/>
        <v/>
      </c>
      <c r="DY53" s="46" t="str">
        <f t="shared" si="22"/>
        <v/>
      </c>
    </row>
    <row r="54" spans="1:129" ht="22" customHeight="1" x14ac:dyDescent="0.2">
      <c r="A54" s="25"/>
      <c r="B54" s="26" t="str">
        <f>IF(C54="","x",SUM(COUNT($B$3:B53)+1))</f>
        <v>x</v>
      </c>
      <c r="C54" s="27"/>
      <c r="D54" s="28"/>
      <c r="E54" s="29"/>
      <c r="F54" s="30"/>
      <c r="G54" s="31"/>
      <c r="H54" s="31"/>
      <c r="I54" s="31"/>
      <c r="J54" s="61"/>
      <c r="K54" s="32"/>
      <c r="L54" s="36" t="str">
        <f t="shared" si="0"/>
        <v/>
      </c>
      <c r="M54" s="34" t="str">
        <f t="shared" si="1"/>
        <v/>
      </c>
      <c r="CM54" s="1">
        <f t="shared" si="23"/>
        <v>2</v>
      </c>
      <c r="CN54" s="4">
        <v>2</v>
      </c>
      <c r="CO54" s="45" t="s">
        <v>40</v>
      </c>
      <c r="CP54" s="45" t="s">
        <v>42</v>
      </c>
      <c r="CR54" s="1" t="str">
        <f t="shared" si="7"/>
        <v/>
      </c>
      <c r="CS54" s="1" t="str">
        <f t="shared" si="8"/>
        <v/>
      </c>
      <c r="CT54" s="1">
        <f t="shared" ca="1" si="2"/>
        <v>1</v>
      </c>
      <c r="CU54" s="1" t="str">
        <f t="shared" si="9"/>
        <v/>
      </c>
      <c r="CV54" s="1" t="str">
        <f t="shared" ref="CV54:CV57" si="26">IF(CU54="","",CP54)</f>
        <v/>
      </c>
      <c r="CX54" s="1">
        <f t="shared" ca="1" si="3"/>
        <v>52</v>
      </c>
      <c r="CY54" s="1" t="str">
        <f t="shared" si="4"/>
        <v>Deborah Millsap</v>
      </c>
      <c r="CZ54" s="1" t="str">
        <f t="shared" si="24"/>
        <v>Bea</v>
      </c>
      <c r="DC54" s="1">
        <f t="shared" ca="1" si="6"/>
        <v>24</v>
      </c>
      <c r="DD54" s="1" t="str">
        <f t="shared" si="10"/>
        <v/>
      </c>
      <c r="DE54" s="1" t="str">
        <f t="shared" si="11"/>
        <v/>
      </c>
      <c r="DG54" s="1">
        <f t="shared" ca="1" si="12"/>
        <v>2</v>
      </c>
      <c r="DH54" s="46" t="str">
        <f t="shared" si="13"/>
        <v/>
      </c>
      <c r="DI54" s="46" t="str">
        <f t="shared" si="14"/>
        <v/>
      </c>
      <c r="DK54" s="1">
        <f t="shared" ca="1" si="15"/>
        <v>1</v>
      </c>
      <c r="DL54" s="46" t="str">
        <f t="shared" si="16"/>
        <v>Deborah Millsap</v>
      </c>
      <c r="DM54" s="46" t="str">
        <f t="shared" si="17"/>
        <v>Bea</v>
      </c>
      <c r="DO54" s="1">
        <v>3</v>
      </c>
      <c r="DP54" s="46" t="str">
        <f t="shared" si="18"/>
        <v/>
      </c>
      <c r="DQ54" s="46" t="str">
        <f t="shared" si="19"/>
        <v/>
      </c>
      <c r="DT54" s="46" t="str">
        <f t="shared" si="20"/>
        <v/>
      </c>
      <c r="DU54" s="46" t="str">
        <f t="shared" si="21"/>
        <v/>
      </c>
      <c r="DW54" s="46"/>
      <c r="DX54" s="46" t="str">
        <f t="shared" si="25"/>
        <v/>
      </c>
      <c r="DY54" s="46" t="str">
        <f t="shared" si="22"/>
        <v/>
      </c>
    </row>
    <row r="55" spans="1:129" ht="22" customHeight="1" x14ac:dyDescent="0.2">
      <c r="A55" s="25"/>
      <c r="B55" s="26" t="str">
        <f>IF(C55="","x",SUM(COUNT($B$3:B54)+1))</f>
        <v>x</v>
      </c>
      <c r="C55" s="27"/>
      <c r="D55" s="28"/>
      <c r="E55" s="29"/>
      <c r="F55" s="30"/>
      <c r="G55" s="31"/>
      <c r="H55" s="31"/>
      <c r="I55" s="31"/>
      <c r="J55" s="61"/>
      <c r="K55" s="32"/>
      <c r="L55" s="36" t="str">
        <f t="shared" si="0"/>
        <v/>
      </c>
      <c r="M55" s="34" t="str">
        <f t="shared" si="1"/>
        <v/>
      </c>
      <c r="CM55" s="1">
        <f t="shared" si="23"/>
        <v>1</v>
      </c>
      <c r="CN55" s="4">
        <f ca="1">RANDBETWEEN(1,3)</f>
        <v>2</v>
      </c>
      <c r="CO55" s="45" t="s">
        <v>43</v>
      </c>
      <c r="CP55" s="45" t="s">
        <v>44</v>
      </c>
      <c r="CR55" s="1" t="str">
        <f t="shared" si="7"/>
        <v>Dianne Deal</v>
      </c>
      <c r="CS55" s="1" t="str">
        <f t="shared" si="8"/>
        <v>Zorro</v>
      </c>
      <c r="CT55" s="1">
        <f t="shared" ca="1" si="2"/>
        <v>1</v>
      </c>
      <c r="CU55" s="1" t="str">
        <f t="shared" si="9"/>
        <v/>
      </c>
      <c r="CV55" s="1" t="str">
        <f t="shared" si="26"/>
        <v/>
      </c>
      <c r="CX55" s="1">
        <f t="shared" ca="1" si="3"/>
        <v>90</v>
      </c>
      <c r="CY55" s="1" t="str">
        <f t="shared" si="4"/>
        <v>Dianne Deal</v>
      </c>
      <c r="CZ55" s="1" t="str">
        <f t="shared" si="24"/>
        <v>Zorro</v>
      </c>
      <c r="DC55" s="1">
        <f t="shared" ca="1" si="6"/>
        <v>30</v>
      </c>
      <c r="DD55" s="1" t="str">
        <f t="shared" si="10"/>
        <v/>
      </c>
      <c r="DE55" s="1" t="str">
        <f t="shared" si="11"/>
        <v/>
      </c>
      <c r="DG55" s="1">
        <f t="shared" ca="1" si="12"/>
        <v>1</v>
      </c>
      <c r="DH55" s="46" t="str">
        <f t="shared" si="13"/>
        <v>Dianne Deal</v>
      </c>
      <c r="DI55" s="46" t="str">
        <f t="shared" si="14"/>
        <v>Zorro</v>
      </c>
      <c r="DK55" s="1">
        <f t="shared" ca="1" si="15"/>
        <v>3</v>
      </c>
      <c r="DL55" s="46" t="str">
        <f t="shared" si="16"/>
        <v/>
      </c>
      <c r="DM55" s="46" t="str">
        <f t="shared" si="17"/>
        <v/>
      </c>
      <c r="DO55" s="1">
        <v>3</v>
      </c>
      <c r="DP55" s="46" t="str">
        <f t="shared" si="18"/>
        <v/>
      </c>
      <c r="DQ55" s="46" t="str">
        <f t="shared" si="19"/>
        <v/>
      </c>
      <c r="DT55" s="46" t="str">
        <f t="shared" ca="1" si="20"/>
        <v>Dianne Deal</v>
      </c>
      <c r="DU55" s="46" t="str">
        <f t="shared" ca="1" si="21"/>
        <v>Zorro</v>
      </c>
      <c r="DW55" s="46"/>
      <c r="DX55" s="46" t="str">
        <f t="shared" si="25"/>
        <v/>
      </c>
      <c r="DY55" s="46" t="str">
        <f t="shared" si="22"/>
        <v/>
      </c>
    </row>
    <row r="56" spans="1:129" ht="22" customHeight="1" x14ac:dyDescent="0.2">
      <c r="A56" s="25"/>
      <c r="B56" s="26" t="str">
        <f>IF(C56="","x",SUM(COUNT($B$3:B55)+1))</f>
        <v>x</v>
      </c>
      <c r="C56" s="27"/>
      <c r="D56" s="28"/>
      <c r="E56" s="29"/>
      <c r="F56" s="30"/>
      <c r="G56" s="31"/>
      <c r="H56" s="31"/>
      <c r="I56" s="31"/>
      <c r="J56" s="60"/>
      <c r="K56" s="32"/>
      <c r="L56" s="36" t="str">
        <f t="shared" si="0"/>
        <v/>
      </c>
      <c r="M56" s="34" t="str">
        <f t="shared" si="1"/>
        <v/>
      </c>
      <c r="CM56" s="1">
        <f t="shared" si="23"/>
        <v>3</v>
      </c>
      <c r="CN56" s="4">
        <v>1</v>
      </c>
      <c r="CO56" s="45" t="s">
        <v>45</v>
      </c>
      <c r="CP56" s="45" t="s">
        <v>46</v>
      </c>
      <c r="CR56" s="1" t="str">
        <f t="shared" si="7"/>
        <v>Don Helsley</v>
      </c>
      <c r="CS56" s="1" t="str">
        <f t="shared" si="8"/>
        <v>Wizard</v>
      </c>
      <c r="CT56" s="1">
        <f t="shared" ca="1" si="2"/>
        <v>1</v>
      </c>
      <c r="CU56" s="1" t="str">
        <f t="shared" si="9"/>
        <v/>
      </c>
      <c r="CV56" s="1" t="str">
        <f t="shared" si="26"/>
        <v/>
      </c>
      <c r="CX56" s="1">
        <f t="shared" ca="1" si="3"/>
        <v>10</v>
      </c>
      <c r="CY56" s="1" t="str">
        <f t="shared" si="4"/>
        <v/>
      </c>
      <c r="CZ56" s="1" t="str">
        <f t="shared" si="24"/>
        <v/>
      </c>
      <c r="DC56" s="1">
        <f t="shared" ca="1" si="6"/>
        <v>27</v>
      </c>
      <c r="DD56" s="1" t="str">
        <f t="shared" si="10"/>
        <v/>
      </c>
      <c r="DE56" s="1" t="str">
        <f t="shared" si="11"/>
        <v/>
      </c>
      <c r="DG56" s="1">
        <f t="shared" ca="1" si="12"/>
        <v>3</v>
      </c>
      <c r="DH56" s="46" t="str">
        <f t="shared" si="13"/>
        <v/>
      </c>
      <c r="DI56" s="46" t="str">
        <f t="shared" si="14"/>
        <v/>
      </c>
      <c r="DK56" s="1">
        <f t="shared" ca="1" si="15"/>
        <v>3</v>
      </c>
      <c r="DL56" s="46" t="str">
        <f t="shared" si="16"/>
        <v/>
      </c>
      <c r="DM56" s="46" t="str">
        <f t="shared" si="17"/>
        <v/>
      </c>
      <c r="DO56" s="1">
        <v>3</v>
      </c>
      <c r="DP56" s="46" t="str">
        <f t="shared" si="18"/>
        <v>Don Helsley</v>
      </c>
      <c r="DQ56" s="46" t="str">
        <f t="shared" si="19"/>
        <v>Wizard</v>
      </c>
      <c r="DT56" s="46" t="str">
        <f t="shared" si="20"/>
        <v/>
      </c>
      <c r="DU56" s="46" t="str">
        <f t="shared" si="21"/>
        <v/>
      </c>
      <c r="DW56" s="46"/>
      <c r="DX56" s="46" t="str">
        <f t="shared" si="25"/>
        <v/>
      </c>
      <c r="DY56" s="46" t="str">
        <f t="shared" si="22"/>
        <v/>
      </c>
    </row>
    <row r="57" spans="1:129" ht="22" customHeight="1" x14ac:dyDescent="0.2">
      <c r="A57" s="25"/>
      <c r="B57" s="26" t="str">
        <f>IF(C57="","x",SUM(COUNT($B$3:B56)+1))</f>
        <v>x</v>
      </c>
      <c r="C57" s="27"/>
      <c r="D57" s="28"/>
      <c r="E57" s="29"/>
      <c r="F57" s="30"/>
      <c r="G57" s="31"/>
      <c r="H57" s="31"/>
      <c r="I57" s="31"/>
      <c r="J57" s="60"/>
      <c r="K57" s="32"/>
      <c r="L57" s="36" t="str">
        <f t="shared" si="0"/>
        <v/>
      </c>
      <c r="M57" s="34" t="str">
        <f t="shared" si="1"/>
        <v/>
      </c>
      <c r="CM57" s="1">
        <f t="shared" si="23"/>
        <v>3</v>
      </c>
      <c r="CN57" s="4">
        <v>3</v>
      </c>
      <c r="CO57" s="47" t="s">
        <v>45</v>
      </c>
      <c r="CP57" s="47" t="s">
        <v>47</v>
      </c>
      <c r="CR57" s="1" t="str">
        <f t="shared" si="7"/>
        <v/>
      </c>
      <c r="CS57" s="1" t="str">
        <f t="shared" si="8"/>
        <v/>
      </c>
      <c r="CT57" s="1">
        <f t="shared" ca="1" si="2"/>
        <v>3</v>
      </c>
      <c r="CU57" s="1" t="str">
        <f t="shared" si="9"/>
        <v/>
      </c>
      <c r="CV57" s="1" t="str">
        <f t="shared" si="26"/>
        <v/>
      </c>
      <c r="CX57" s="1">
        <f t="shared" ca="1" si="3"/>
        <v>86</v>
      </c>
      <c r="CY57" s="1" t="str">
        <f t="shared" si="4"/>
        <v/>
      </c>
      <c r="CZ57" s="1" t="str">
        <f t="shared" si="24"/>
        <v/>
      </c>
      <c r="DC57" s="1">
        <f t="shared" ca="1" si="6"/>
        <v>17</v>
      </c>
      <c r="DD57" s="1" t="str">
        <f t="shared" si="10"/>
        <v>Don Helsley</v>
      </c>
      <c r="DE57" s="1" t="str">
        <f t="shared" si="11"/>
        <v>Ash</v>
      </c>
      <c r="DG57" s="1">
        <f t="shared" ca="1" si="12"/>
        <v>3</v>
      </c>
      <c r="DH57" s="46" t="str">
        <f t="shared" si="13"/>
        <v/>
      </c>
      <c r="DI57" s="46" t="str">
        <f t="shared" si="14"/>
        <v/>
      </c>
      <c r="DK57" s="1">
        <f t="shared" ca="1" si="15"/>
        <v>1</v>
      </c>
      <c r="DL57" s="46" t="str">
        <f t="shared" si="16"/>
        <v/>
      </c>
      <c r="DM57" s="46" t="str">
        <f t="shared" si="17"/>
        <v/>
      </c>
      <c r="DO57" s="1">
        <v>3</v>
      </c>
      <c r="DP57" s="46" t="str">
        <f t="shared" si="18"/>
        <v>Don Helsley</v>
      </c>
      <c r="DQ57" s="46" t="str">
        <f t="shared" si="19"/>
        <v>Ash</v>
      </c>
      <c r="DT57" s="46" t="str">
        <f t="shared" si="20"/>
        <v/>
      </c>
      <c r="DU57" s="46" t="str">
        <f t="shared" si="21"/>
        <v/>
      </c>
      <c r="DW57" s="46"/>
      <c r="DX57" s="46" t="str">
        <f t="shared" si="25"/>
        <v/>
      </c>
      <c r="DY57" s="46" t="str">
        <f t="shared" si="22"/>
        <v/>
      </c>
    </row>
    <row r="58" spans="1:129" ht="22" customHeight="1" x14ac:dyDescent="0.2">
      <c r="A58" s="25"/>
      <c r="B58" s="26" t="str">
        <f>IF(C58="","x",SUM(COUNT($B$3:B57)+1))</f>
        <v>x</v>
      </c>
      <c r="C58" s="27"/>
      <c r="D58" s="28"/>
      <c r="E58" s="29"/>
      <c r="F58" s="30"/>
      <c r="G58" s="31"/>
      <c r="H58" s="31"/>
      <c r="I58" s="31"/>
      <c r="J58" s="60"/>
      <c r="K58" s="32"/>
      <c r="L58" s="36" t="str">
        <f t="shared" si="0"/>
        <v/>
      </c>
      <c r="M58" s="34" t="str">
        <f t="shared" si="1"/>
        <v/>
      </c>
      <c r="CM58" s="1">
        <f t="shared" si="23"/>
        <v>3</v>
      </c>
      <c r="CN58" s="4">
        <v>2</v>
      </c>
      <c r="CO58" s="45" t="s">
        <v>45</v>
      </c>
      <c r="CP58" s="45" t="s">
        <v>48</v>
      </c>
      <c r="CR58" s="1" t="str">
        <f t="shared" si="7"/>
        <v/>
      </c>
      <c r="CS58" s="1" t="str">
        <f t="shared" si="8"/>
        <v/>
      </c>
      <c r="CT58" s="1">
        <f t="shared" ca="1" si="2"/>
        <v>3</v>
      </c>
      <c r="CU58" s="1" t="str">
        <f t="shared" si="9"/>
        <v>Don Helsley</v>
      </c>
      <c r="CV58" s="1" t="str">
        <f>IF(CU58="","",CP58)</f>
        <v>Jesse</v>
      </c>
      <c r="CX58" s="1">
        <f t="shared" ca="1" si="3"/>
        <v>51</v>
      </c>
      <c r="CY58" s="1" t="str">
        <f>IF(AND(CR59&lt;&gt;"",CU58=""),CO58,"")</f>
        <v/>
      </c>
      <c r="CZ58" s="1" t="str">
        <f t="shared" si="24"/>
        <v/>
      </c>
      <c r="DC58" s="1">
        <f t="shared" ca="1" si="6"/>
        <v>15</v>
      </c>
      <c r="DD58" s="1" t="str">
        <f t="shared" si="10"/>
        <v/>
      </c>
      <c r="DE58" s="1" t="str">
        <f t="shared" si="11"/>
        <v/>
      </c>
      <c r="DG58" s="1">
        <f t="shared" ca="1" si="12"/>
        <v>2</v>
      </c>
      <c r="DH58" s="46" t="str">
        <f t="shared" si="13"/>
        <v/>
      </c>
      <c r="DI58" s="46" t="str">
        <f t="shared" si="14"/>
        <v/>
      </c>
      <c r="DK58" s="1">
        <f t="shared" ca="1" si="15"/>
        <v>3</v>
      </c>
      <c r="DL58" s="46" t="str">
        <f t="shared" si="16"/>
        <v/>
      </c>
      <c r="DM58" s="46" t="str">
        <f t="shared" si="17"/>
        <v/>
      </c>
      <c r="DO58" s="1">
        <v>3</v>
      </c>
      <c r="DP58" s="46" t="str">
        <f t="shared" si="18"/>
        <v>Don Helsley</v>
      </c>
      <c r="DQ58" s="46" t="str">
        <f t="shared" si="19"/>
        <v>Jesse</v>
      </c>
      <c r="DT58" s="46" t="str">
        <f t="shared" si="20"/>
        <v/>
      </c>
      <c r="DU58" s="46" t="str">
        <f t="shared" si="21"/>
        <v/>
      </c>
      <c r="DW58" s="46"/>
      <c r="DX58" s="46" t="str">
        <f t="shared" si="25"/>
        <v/>
      </c>
      <c r="DY58" s="46" t="str">
        <f t="shared" si="22"/>
        <v/>
      </c>
    </row>
    <row r="59" spans="1:129" ht="22" customHeight="1" x14ac:dyDescent="0.2">
      <c r="A59" s="25"/>
      <c r="B59" s="26" t="str">
        <f>IF(C59="","x",SUM(COUNT($B$3:B58)+1))</f>
        <v>x</v>
      </c>
      <c r="C59" s="27"/>
      <c r="D59" s="28"/>
      <c r="E59" s="29"/>
      <c r="F59" s="30"/>
      <c r="G59" s="31"/>
      <c r="H59" s="31"/>
      <c r="I59" s="31"/>
      <c r="J59" s="60"/>
      <c r="K59" s="32"/>
      <c r="L59" s="36" t="str">
        <f t="shared" si="0"/>
        <v/>
      </c>
      <c r="M59" s="34" t="str">
        <f t="shared" si="1"/>
        <v/>
      </c>
      <c r="CM59" s="1">
        <f t="shared" si="23"/>
        <v>1</v>
      </c>
      <c r="CN59" s="4">
        <f ca="1">RANDBETWEEN(1,3)</f>
        <v>1</v>
      </c>
      <c r="CO59" s="45" t="s">
        <v>49</v>
      </c>
      <c r="CP59" s="45" t="s">
        <v>50</v>
      </c>
      <c r="CR59" s="1" t="str">
        <f t="shared" si="7"/>
        <v>Elissa Thau</v>
      </c>
      <c r="CS59" s="1" t="str">
        <f t="shared" si="8"/>
        <v>Tom</v>
      </c>
      <c r="CT59" s="1">
        <f t="shared" ca="1" si="2"/>
        <v>1</v>
      </c>
      <c r="CU59" s="1" t="str">
        <f t="shared" si="9"/>
        <v/>
      </c>
      <c r="CV59" s="1" t="str">
        <f t="shared" ref="CV59:CV87" si="27">IF(CU59="","",CP59)</f>
        <v/>
      </c>
      <c r="CX59" s="1">
        <f t="shared" ca="1" si="3"/>
        <v>59</v>
      </c>
      <c r="CY59" s="1" t="str">
        <f t="shared" ref="CY59:CY89" si="28">IF(AND(CR60&lt;&gt;"",CU59=""),CO59,"")</f>
        <v>Elissa Thau</v>
      </c>
      <c r="CZ59" s="1" t="str">
        <f t="shared" si="24"/>
        <v>Tom</v>
      </c>
      <c r="DC59" s="1">
        <f t="shared" ca="1" si="6"/>
        <v>40</v>
      </c>
      <c r="DD59" s="1" t="str">
        <f t="shared" si="10"/>
        <v/>
      </c>
      <c r="DE59" s="1" t="str">
        <f t="shared" si="11"/>
        <v/>
      </c>
      <c r="DG59" s="1">
        <f t="shared" ca="1" si="12"/>
        <v>1</v>
      </c>
      <c r="DH59" s="46" t="str">
        <f t="shared" si="13"/>
        <v>Elissa Thau</v>
      </c>
      <c r="DI59" s="46" t="str">
        <f t="shared" si="14"/>
        <v>Tom</v>
      </c>
      <c r="DK59" s="1">
        <f t="shared" ca="1" si="15"/>
        <v>2</v>
      </c>
      <c r="DL59" s="46" t="str">
        <f t="shared" si="16"/>
        <v/>
      </c>
      <c r="DM59" s="46" t="str">
        <f t="shared" si="17"/>
        <v/>
      </c>
      <c r="DO59" s="1">
        <v>3</v>
      </c>
      <c r="DP59" s="46" t="str">
        <f t="shared" si="18"/>
        <v/>
      </c>
      <c r="DQ59" s="46" t="str">
        <f t="shared" si="19"/>
        <v/>
      </c>
      <c r="DT59" s="46" t="str">
        <f t="shared" ca="1" si="20"/>
        <v>Elissa Thau</v>
      </c>
      <c r="DU59" s="46" t="str">
        <f t="shared" ca="1" si="21"/>
        <v>Tom</v>
      </c>
      <c r="DW59" s="46"/>
      <c r="DX59" s="46" t="str">
        <f t="shared" si="25"/>
        <v/>
      </c>
      <c r="DY59" s="46" t="str">
        <f t="shared" si="22"/>
        <v/>
      </c>
    </row>
    <row r="60" spans="1:129" ht="22" customHeight="1" x14ac:dyDescent="0.2">
      <c r="A60" s="25"/>
      <c r="B60" s="26" t="str">
        <f>IF(C60="","x",SUM(COUNT($B$3:B59)+1))</f>
        <v>x</v>
      </c>
      <c r="C60" s="27"/>
      <c r="D60" s="28"/>
      <c r="E60" s="29"/>
      <c r="F60" s="30"/>
      <c r="G60" s="31"/>
      <c r="H60" s="31"/>
      <c r="I60" s="38"/>
      <c r="J60" s="62"/>
      <c r="K60" s="32"/>
      <c r="L60" s="36" t="str">
        <f t="shared" si="0"/>
        <v/>
      </c>
      <c r="M60" s="34" t="str">
        <f t="shared" si="1"/>
        <v/>
      </c>
      <c r="CM60" s="1">
        <f t="shared" si="23"/>
        <v>2</v>
      </c>
      <c r="CN60" s="4">
        <v>3</v>
      </c>
      <c r="CO60" s="45" t="s">
        <v>51</v>
      </c>
      <c r="CP60" s="45" t="s">
        <v>52</v>
      </c>
      <c r="CR60" s="1" t="str">
        <f t="shared" si="7"/>
        <v>Erin Swanson</v>
      </c>
      <c r="CS60" s="1" t="str">
        <f t="shared" si="8"/>
        <v>Lark</v>
      </c>
      <c r="CT60" s="1">
        <f t="shared" ca="1" si="2"/>
        <v>3</v>
      </c>
      <c r="CU60" s="1" t="str">
        <f t="shared" si="9"/>
        <v/>
      </c>
      <c r="CV60" s="1" t="str">
        <f t="shared" si="27"/>
        <v/>
      </c>
      <c r="CX60" s="1">
        <f t="shared" ca="1" si="3"/>
        <v>10</v>
      </c>
      <c r="CY60" s="1" t="str">
        <f t="shared" si="28"/>
        <v/>
      </c>
      <c r="CZ60" s="1" t="str">
        <f t="shared" si="24"/>
        <v/>
      </c>
      <c r="DC60" s="1">
        <f t="shared" ca="1" si="6"/>
        <v>49</v>
      </c>
      <c r="DD60" s="1" t="str">
        <f t="shared" si="10"/>
        <v/>
      </c>
      <c r="DE60" s="1" t="str">
        <f t="shared" si="11"/>
        <v/>
      </c>
      <c r="DG60" s="1">
        <f t="shared" ca="1" si="12"/>
        <v>3</v>
      </c>
      <c r="DH60" s="46" t="str">
        <f t="shared" si="13"/>
        <v/>
      </c>
      <c r="DI60" s="46" t="str">
        <f t="shared" si="14"/>
        <v/>
      </c>
      <c r="DK60" s="1">
        <f t="shared" ca="1" si="15"/>
        <v>1</v>
      </c>
      <c r="DL60" s="46" t="str">
        <f t="shared" si="16"/>
        <v>Erin Swanson</v>
      </c>
      <c r="DM60" s="46" t="str">
        <f t="shared" si="17"/>
        <v>Lark</v>
      </c>
      <c r="DO60" s="1">
        <v>3</v>
      </c>
      <c r="DP60" s="46" t="str">
        <f t="shared" si="18"/>
        <v/>
      </c>
      <c r="DQ60" s="46" t="str">
        <f t="shared" si="19"/>
        <v/>
      </c>
      <c r="DT60" s="46" t="str">
        <f t="shared" si="20"/>
        <v/>
      </c>
      <c r="DU60" s="46" t="str">
        <f t="shared" si="21"/>
        <v/>
      </c>
      <c r="DW60" s="46"/>
      <c r="DX60" s="46" t="str">
        <f t="shared" si="25"/>
        <v/>
      </c>
      <c r="DY60" s="46" t="str">
        <f t="shared" si="22"/>
        <v/>
      </c>
    </row>
    <row r="61" spans="1:129" ht="22" customHeight="1" x14ac:dyDescent="0.2">
      <c r="A61" s="25"/>
      <c r="B61" s="26" t="str">
        <f>IF(C61="","x",SUM(COUNT($B$3:B60)+1))</f>
        <v>x</v>
      </c>
      <c r="C61" s="27"/>
      <c r="D61" s="28"/>
      <c r="E61" s="29"/>
      <c r="F61" s="30"/>
      <c r="G61" s="31"/>
      <c r="H61" s="31"/>
      <c r="I61" s="31"/>
      <c r="J61" s="60"/>
      <c r="K61" s="32"/>
      <c r="L61" s="36" t="str">
        <f t="shared" si="0"/>
        <v/>
      </c>
      <c r="M61" s="34" t="str">
        <f t="shared" si="1"/>
        <v/>
      </c>
      <c r="CM61" s="1">
        <f t="shared" si="23"/>
        <v>2</v>
      </c>
      <c r="CN61" s="4">
        <v>1</v>
      </c>
      <c r="CO61" s="45" t="s">
        <v>51</v>
      </c>
      <c r="CP61" s="45" t="s">
        <v>53</v>
      </c>
      <c r="CR61" s="1" t="str">
        <f t="shared" si="7"/>
        <v/>
      </c>
      <c r="CS61" s="1" t="str">
        <f t="shared" si="8"/>
        <v/>
      </c>
      <c r="CT61" s="1">
        <f t="shared" ca="1" si="2"/>
        <v>3</v>
      </c>
      <c r="CU61" s="1" t="str">
        <f t="shared" si="9"/>
        <v/>
      </c>
      <c r="CV61" s="1" t="str">
        <f t="shared" si="27"/>
        <v/>
      </c>
      <c r="CX61" s="1">
        <f t="shared" ca="1" si="3"/>
        <v>4</v>
      </c>
      <c r="CY61" s="1" t="str">
        <f t="shared" si="28"/>
        <v>Erin Swanson</v>
      </c>
      <c r="CZ61" s="1" t="str">
        <f t="shared" si="24"/>
        <v>Coop</v>
      </c>
      <c r="DC61" s="1">
        <f t="shared" ca="1" si="6"/>
        <v>21</v>
      </c>
      <c r="DD61" s="1" t="str">
        <f t="shared" si="10"/>
        <v/>
      </c>
      <c r="DE61" s="1" t="str">
        <f t="shared" si="11"/>
        <v/>
      </c>
      <c r="DG61" s="1">
        <f t="shared" ca="1" si="12"/>
        <v>3</v>
      </c>
      <c r="DH61" s="46" t="str">
        <f t="shared" si="13"/>
        <v/>
      </c>
      <c r="DI61" s="46" t="str">
        <f t="shared" si="14"/>
        <v/>
      </c>
      <c r="DK61" s="1">
        <f t="shared" ca="1" si="15"/>
        <v>2</v>
      </c>
      <c r="DL61" s="46" t="str">
        <f t="shared" si="16"/>
        <v>Erin Swanson</v>
      </c>
      <c r="DM61" s="46" t="str">
        <f t="shared" si="17"/>
        <v>Coop</v>
      </c>
      <c r="DO61" s="1">
        <v>3</v>
      </c>
      <c r="DP61" s="46" t="str">
        <f t="shared" si="18"/>
        <v/>
      </c>
      <c r="DQ61" s="46" t="str">
        <f t="shared" si="19"/>
        <v/>
      </c>
      <c r="DT61" s="46" t="str">
        <f t="shared" si="20"/>
        <v/>
      </c>
      <c r="DU61" s="46" t="str">
        <f t="shared" si="21"/>
        <v/>
      </c>
      <c r="DW61" s="46"/>
      <c r="DX61" s="46" t="str">
        <f t="shared" si="25"/>
        <v/>
      </c>
      <c r="DY61" s="46" t="str">
        <f t="shared" si="22"/>
        <v/>
      </c>
    </row>
    <row r="62" spans="1:129" ht="22" customHeight="1" x14ac:dyDescent="0.2">
      <c r="A62" s="25"/>
      <c r="B62" s="26" t="str">
        <f>IF(C62="","x",SUM(COUNT($B$3:B61)+1))</f>
        <v>x</v>
      </c>
      <c r="C62" s="27"/>
      <c r="D62" s="28"/>
      <c r="E62" s="29"/>
      <c r="F62" s="30"/>
      <c r="G62" s="31"/>
      <c r="H62" s="31"/>
      <c r="I62" s="38"/>
      <c r="J62" s="62"/>
      <c r="K62" s="32"/>
      <c r="L62" s="36" t="str">
        <f t="shared" si="0"/>
        <v/>
      </c>
      <c r="M62" s="34" t="str">
        <f t="shared" si="1"/>
        <v/>
      </c>
      <c r="CM62" s="1">
        <f t="shared" si="23"/>
        <v>1</v>
      </c>
      <c r="CN62" s="4">
        <f ca="1">RANDBETWEEN(1,3)</f>
        <v>1</v>
      </c>
      <c r="CO62" s="45" t="s">
        <v>54</v>
      </c>
      <c r="CP62" s="45" t="s">
        <v>55</v>
      </c>
      <c r="CR62" s="1" t="str">
        <f t="shared" si="7"/>
        <v>Fernando Loiliola</v>
      </c>
      <c r="CS62" s="1" t="str">
        <f t="shared" si="8"/>
        <v>Cian</v>
      </c>
      <c r="CT62" s="1">
        <f t="shared" ca="1" si="2"/>
        <v>2</v>
      </c>
      <c r="CU62" s="1" t="str">
        <f t="shared" si="9"/>
        <v/>
      </c>
      <c r="CV62" s="1" t="str">
        <f t="shared" si="27"/>
        <v/>
      </c>
      <c r="CX62" s="1">
        <f t="shared" ca="1" si="3"/>
        <v>47</v>
      </c>
      <c r="CY62" s="1" t="str">
        <f t="shared" si="28"/>
        <v>Fernando Loiliola</v>
      </c>
      <c r="CZ62" s="1" t="str">
        <f t="shared" si="24"/>
        <v>Cian</v>
      </c>
      <c r="DC62" s="1">
        <f t="shared" ca="1" si="6"/>
        <v>49</v>
      </c>
      <c r="DD62" s="1" t="str">
        <f t="shared" si="10"/>
        <v/>
      </c>
      <c r="DE62" s="1" t="str">
        <f t="shared" si="11"/>
        <v/>
      </c>
      <c r="DG62" s="1">
        <f t="shared" ca="1" si="12"/>
        <v>3</v>
      </c>
      <c r="DH62" s="46" t="str">
        <f t="shared" si="13"/>
        <v>Fernando Loiliola</v>
      </c>
      <c r="DI62" s="46" t="str">
        <f t="shared" si="14"/>
        <v>Cian</v>
      </c>
      <c r="DK62" s="1">
        <f t="shared" ca="1" si="15"/>
        <v>1</v>
      </c>
      <c r="DL62" s="46" t="str">
        <f t="shared" si="16"/>
        <v/>
      </c>
      <c r="DM62" s="46" t="str">
        <f t="shared" si="17"/>
        <v/>
      </c>
      <c r="DO62" s="1">
        <v>3</v>
      </c>
      <c r="DP62" s="46" t="str">
        <f t="shared" si="18"/>
        <v/>
      </c>
      <c r="DQ62" s="46" t="str">
        <f t="shared" si="19"/>
        <v/>
      </c>
      <c r="DT62" s="46" t="str">
        <f t="shared" ca="1" si="20"/>
        <v/>
      </c>
      <c r="DU62" s="46" t="str">
        <f t="shared" ca="1" si="21"/>
        <v/>
      </c>
      <c r="DW62" s="46"/>
      <c r="DX62" s="46" t="str">
        <f t="shared" si="25"/>
        <v/>
      </c>
      <c r="DY62" s="46" t="str">
        <f t="shared" si="22"/>
        <v/>
      </c>
    </row>
    <row r="63" spans="1:129" ht="22" customHeight="1" x14ac:dyDescent="0.2">
      <c r="A63" s="25"/>
      <c r="B63" s="26" t="str">
        <f>IF(C63="","x",SUM(COUNT($B$3:B62)+1))</f>
        <v>x</v>
      </c>
      <c r="C63" s="27"/>
      <c r="D63" s="28"/>
      <c r="E63" s="29"/>
      <c r="F63" s="30"/>
      <c r="G63" s="31"/>
      <c r="H63" s="31"/>
      <c r="I63" s="31"/>
      <c r="J63" s="60"/>
      <c r="K63" s="32"/>
      <c r="L63" s="36" t="str">
        <f t="shared" si="0"/>
        <v/>
      </c>
      <c r="M63" s="34" t="str">
        <f t="shared" si="1"/>
        <v/>
      </c>
      <c r="CM63" s="1">
        <f t="shared" si="23"/>
        <v>1</v>
      </c>
      <c r="CN63" s="4">
        <f ca="1">RANDBETWEEN(1,3)</f>
        <v>3</v>
      </c>
      <c r="CO63" s="45" t="s">
        <v>56</v>
      </c>
      <c r="CP63" s="45" t="s">
        <v>57</v>
      </c>
      <c r="CR63" s="1" t="str">
        <f t="shared" si="7"/>
        <v>Ian Caldicott</v>
      </c>
      <c r="CS63" s="1" t="str">
        <f t="shared" si="8"/>
        <v>Goose</v>
      </c>
      <c r="CT63" s="1">
        <f t="shared" ca="1" si="2"/>
        <v>1</v>
      </c>
      <c r="CU63" s="1" t="str">
        <f t="shared" si="9"/>
        <v/>
      </c>
      <c r="CV63" s="1" t="str">
        <f t="shared" si="27"/>
        <v/>
      </c>
      <c r="CX63" s="1">
        <f t="shared" ca="1" si="3"/>
        <v>44</v>
      </c>
      <c r="CY63" s="1" t="str">
        <f t="shared" si="28"/>
        <v>Ian Caldicott</v>
      </c>
      <c r="CZ63" s="1" t="str">
        <f t="shared" si="24"/>
        <v>Goose</v>
      </c>
      <c r="DC63" s="1">
        <f t="shared" ca="1" si="6"/>
        <v>50</v>
      </c>
      <c r="DD63" s="1" t="str">
        <f t="shared" si="10"/>
        <v/>
      </c>
      <c r="DE63" s="1" t="str">
        <f t="shared" si="11"/>
        <v/>
      </c>
      <c r="DG63" s="1">
        <f t="shared" ca="1" si="12"/>
        <v>3</v>
      </c>
      <c r="DH63" s="46" t="str">
        <f t="shared" si="13"/>
        <v>Ian Caldicott</v>
      </c>
      <c r="DI63" s="46" t="str">
        <f t="shared" si="14"/>
        <v>Goose</v>
      </c>
      <c r="DK63" s="1">
        <f t="shared" ca="1" si="15"/>
        <v>1</v>
      </c>
      <c r="DL63" s="46" t="str">
        <f t="shared" si="16"/>
        <v/>
      </c>
      <c r="DM63" s="46" t="str">
        <f t="shared" si="17"/>
        <v/>
      </c>
      <c r="DO63" s="1">
        <v>3</v>
      </c>
      <c r="DP63" s="46" t="str">
        <f t="shared" si="18"/>
        <v/>
      </c>
      <c r="DQ63" s="46" t="str">
        <f t="shared" si="19"/>
        <v/>
      </c>
      <c r="DT63" s="46" t="str">
        <f t="shared" ca="1" si="20"/>
        <v/>
      </c>
      <c r="DU63" s="46" t="str">
        <f t="shared" ca="1" si="21"/>
        <v/>
      </c>
      <c r="DW63" s="46"/>
      <c r="DX63" s="46" t="str">
        <f t="shared" si="25"/>
        <v/>
      </c>
      <c r="DY63" s="46" t="str">
        <f t="shared" si="22"/>
        <v/>
      </c>
    </row>
    <row r="64" spans="1:129" ht="22" customHeight="1" x14ac:dyDescent="0.2">
      <c r="A64" s="25"/>
      <c r="B64" s="26" t="str">
        <f>IF(C64="","x",SUM(COUNT($B$3:B63)+1))</f>
        <v>x</v>
      </c>
      <c r="C64" s="27"/>
      <c r="D64" s="28"/>
      <c r="E64" s="29"/>
      <c r="F64" s="30"/>
      <c r="G64" s="31"/>
      <c r="H64" s="31"/>
      <c r="I64" s="31"/>
      <c r="J64" s="60"/>
      <c r="K64" s="32"/>
      <c r="L64" s="36" t="str">
        <f t="shared" si="0"/>
        <v/>
      </c>
      <c r="M64" s="34" t="str">
        <f t="shared" si="1"/>
        <v/>
      </c>
      <c r="CM64" s="1">
        <f t="shared" si="23"/>
        <v>1</v>
      </c>
      <c r="CN64" s="4">
        <f ca="1">RANDBETWEEN(1,3)</f>
        <v>2</v>
      </c>
      <c r="CO64" s="45" t="s">
        <v>58</v>
      </c>
      <c r="CP64" s="45" t="s">
        <v>59</v>
      </c>
      <c r="CR64" s="1" t="str">
        <f t="shared" si="7"/>
        <v>Jean Singer</v>
      </c>
      <c r="CS64" s="1" t="str">
        <f t="shared" si="8"/>
        <v>Tug</v>
      </c>
      <c r="CT64" s="1">
        <f t="shared" ca="1" si="2"/>
        <v>3</v>
      </c>
      <c r="CU64" s="1" t="str">
        <f t="shared" si="9"/>
        <v/>
      </c>
      <c r="CV64" s="1" t="str">
        <f t="shared" si="27"/>
        <v/>
      </c>
      <c r="CX64" s="1">
        <f t="shared" ca="1" si="3"/>
        <v>12</v>
      </c>
      <c r="CY64" s="1" t="str">
        <f t="shared" si="28"/>
        <v>Jean Singer</v>
      </c>
      <c r="CZ64" s="1" t="str">
        <f t="shared" si="24"/>
        <v>Tug</v>
      </c>
      <c r="DC64" s="1">
        <f t="shared" ca="1" si="6"/>
        <v>15</v>
      </c>
      <c r="DD64" s="1" t="str">
        <f t="shared" si="10"/>
        <v/>
      </c>
      <c r="DE64" s="1" t="str">
        <f t="shared" si="11"/>
        <v/>
      </c>
      <c r="DG64" s="1">
        <f t="shared" ca="1" si="12"/>
        <v>1</v>
      </c>
      <c r="DH64" s="46" t="str">
        <f t="shared" si="13"/>
        <v>Jean Singer</v>
      </c>
      <c r="DI64" s="46" t="str">
        <f t="shared" si="14"/>
        <v>Tug</v>
      </c>
      <c r="DK64" s="1">
        <f t="shared" ca="1" si="15"/>
        <v>3</v>
      </c>
      <c r="DL64" s="46" t="str">
        <f t="shared" si="16"/>
        <v/>
      </c>
      <c r="DM64" s="46" t="str">
        <f t="shared" si="17"/>
        <v/>
      </c>
      <c r="DO64" s="1">
        <v>3</v>
      </c>
      <c r="DP64" s="46" t="str">
        <f t="shared" si="18"/>
        <v/>
      </c>
      <c r="DQ64" s="46" t="str">
        <f t="shared" si="19"/>
        <v/>
      </c>
      <c r="DT64" s="46" t="str">
        <f t="shared" ca="1" si="20"/>
        <v>Jean Singer</v>
      </c>
      <c r="DU64" s="46" t="str">
        <f t="shared" ca="1" si="21"/>
        <v>Tug</v>
      </c>
      <c r="DW64" s="46"/>
      <c r="DX64" s="46" t="str">
        <f t="shared" si="25"/>
        <v/>
      </c>
      <c r="DY64" s="46" t="str">
        <f t="shared" si="22"/>
        <v/>
      </c>
    </row>
    <row r="65" spans="1:129" ht="22" customHeight="1" x14ac:dyDescent="0.2">
      <c r="A65" s="25"/>
      <c r="B65" s="26" t="str">
        <f>IF(C65="","x",SUM(COUNT($B$3:B64)+1))</f>
        <v>x</v>
      </c>
      <c r="C65" s="27"/>
      <c r="D65" s="28"/>
      <c r="E65" s="29"/>
      <c r="F65" s="30"/>
      <c r="G65" s="31"/>
      <c r="H65" s="31"/>
      <c r="I65" s="31"/>
      <c r="J65" s="60"/>
      <c r="K65" s="32"/>
      <c r="L65" s="36" t="str">
        <f t="shared" si="0"/>
        <v/>
      </c>
      <c r="M65" s="34" t="str">
        <f t="shared" si="1"/>
        <v/>
      </c>
      <c r="CM65" s="1">
        <f t="shared" si="23"/>
        <v>2</v>
      </c>
      <c r="CN65" s="4">
        <v>2</v>
      </c>
      <c r="CO65" s="45" t="s">
        <v>60</v>
      </c>
      <c r="CP65" s="45" t="s">
        <v>61</v>
      </c>
      <c r="CR65" s="1" t="str">
        <f t="shared" si="7"/>
        <v>Jeanie Helsley</v>
      </c>
      <c r="CS65" s="1" t="str">
        <f t="shared" si="8"/>
        <v>Taite</v>
      </c>
      <c r="CT65" s="1">
        <f t="shared" ca="1" si="2"/>
        <v>2</v>
      </c>
      <c r="CU65" s="1" t="str">
        <f t="shared" si="9"/>
        <v/>
      </c>
      <c r="CV65" s="1" t="str">
        <f t="shared" si="27"/>
        <v/>
      </c>
      <c r="CX65" s="1">
        <f t="shared" ca="1" si="3"/>
        <v>57</v>
      </c>
      <c r="CY65" s="1" t="str">
        <f t="shared" si="28"/>
        <v/>
      </c>
      <c r="CZ65" s="1" t="str">
        <f t="shared" si="24"/>
        <v/>
      </c>
      <c r="DC65" s="1">
        <f t="shared" ca="1" si="6"/>
        <v>43</v>
      </c>
      <c r="DD65" s="1" t="str">
        <f t="shared" si="10"/>
        <v/>
      </c>
      <c r="DE65" s="1" t="str">
        <f t="shared" si="11"/>
        <v/>
      </c>
      <c r="DG65" s="1">
        <f t="shared" ca="1" si="12"/>
        <v>1</v>
      </c>
      <c r="DH65" s="46" t="str">
        <f t="shared" si="13"/>
        <v/>
      </c>
      <c r="DI65" s="46" t="str">
        <f t="shared" si="14"/>
        <v/>
      </c>
      <c r="DK65" s="1">
        <f t="shared" ca="1" si="15"/>
        <v>1</v>
      </c>
      <c r="DL65" s="46" t="str">
        <f t="shared" si="16"/>
        <v>Jeanie Helsley</v>
      </c>
      <c r="DM65" s="46" t="str">
        <f t="shared" si="17"/>
        <v>Taite</v>
      </c>
      <c r="DO65" s="1">
        <v>3</v>
      </c>
      <c r="DP65" s="46" t="str">
        <f t="shared" si="18"/>
        <v/>
      </c>
      <c r="DQ65" s="46" t="str">
        <f t="shared" si="19"/>
        <v/>
      </c>
      <c r="DT65" s="46" t="str">
        <f t="shared" si="20"/>
        <v/>
      </c>
      <c r="DU65" s="46" t="str">
        <f t="shared" si="21"/>
        <v/>
      </c>
      <c r="DW65" s="46"/>
      <c r="DX65" s="46" t="str">
        <f t="shared" si="25"/>
        <v/>
      </c>
      <c r="DY65" s="46" t="str">
        <f t="shared" si="22"/>
        <v/>
      </c>
    </row>
    <row r="66" spans="1:129" ht="22" customHeight="1" x14ac:dyDescent="0.2">
      <c r="A66" s="25"/>
      <c r="B66" s="26" t="str">
        <f>IF(C66="","x",SUM(COUNT($B$3:B65)+1))</f>
        <v>x</v>
      </c>
      <c r="C66" s="27"/>
      <c r="D66" s="28"/>
      <c r="E66" s="29"/>
      <c r="F66" s="30"/>
      <c r="G66" s="31"/>
      <c r="H66" s="31"/>
      <c r="I66" s="31"/>
      <c r="J66" s="60"/>
      <c r="K66" s="32"/>
      <c r="L66" s="36" t="str">
        <f t="shared" si="0"/>
        <v/>
      </c>
      <c r="M66" s="34" t="str">
        <f t="shared" si="1"/>
        <v/>
      </c>
      <c r="CM66" s="1">
        <f t="shared" si="23"/>
        <v>2</v>
      </c>
      <c r="CN66" s="4">
        <v>3</v>
      </c>
      <c r="CO66" s="45" t="s">
        <v>60</v>
      </c>
      <c r="CP66" s="45" t="s">
        <v>62</v>
      </c>
      <c r="CR66" s="1" t="str">
        <f t="shared" si="7"/>
        <v/>
      </c>
      <c r="CS66" s="1" t="str">
        <f t="shared" si="8"/>
        <v/>
      </c>
      <c r="CT66" s="1">
        <f t="shared" ca="1" si="2"/>
        <v>3</v>
      </c>
      <c r="CU66" s="1" t="str">
        <f t="shared" si="9"/>
        <v/>
      </c>
      <c r="CV66" s="1" t="str">
        <f t="shared" si="27"/>
        <v/>
      </c>
      <c r="CX66" s="1">
        <f t="shared" ca="1" si="3"/>
        <v>88</v>
      </c>
      <c r="CY66" s="1" t="str">
        <f t="shared" si="28"/>
        <v>Jeanie Helsley</v>
      </c>
      <c r="CZ66" s="1" t="str">
        <f t="shared" si="24"/>
        <v>Tag</v>
      </c>
      <c r="DC66" s="1">
        <f t="shared" ca="1" si="6"/>
        <v>1</v>
      </c>
      <c r="DD66" s="1" t="str">
        <f t="shared" si="10"/>
        <v/>
      </c>
      <c r="DE66" s="1" t="str">
        <f t="shared" si="11"/>
        <v/>
      </c>
      <c r="DG66" s="1">
        <f t="shared" ca="1" si="12"/>
        <v>2</v>
      </c>
      <c r="DH66" s="46" t="str">
        <f t="shared" si="13"/>
        <v/>
      </c>
      <c r="DI66" s="46" t="str">
        <f t="shared" si="14"/>
        <v/>
      </c>
      <c r="DK66" s="1">
        <f t="shared" ca="1" si="15"/>
        <v>2</v>
      </c>
      <c r="DL66" s="46" t="str">
        <f t="shared" si="16"/>
        <v>Jeanie Helsley</v>
      </c>
      <c r="DM66" s="46" t="str">
        <f t="shared" si="17"/>
        <v>Tag</v>
      </c>
      <c r="DO66" s="1">
        <v>3</v>
      </c>
      <c r="DP66" s="46" t="str">
        <f t="shared" si="18"/>
        <v/>
      </c>
      <c r="DQ66" s="46" t="str">
        <f t="shared" si="19"/>
        <v/>
      </c>
      <c r="DT66" s="46" t="str">
        <f t="shared" si="20"/>
        <v/>
      </c>
      <c r="DU66" s="46" t="str">
        <f t="shared" si="21"/>
        <v/>
      </c>
      <c r="DW66" s="46"/>
      <c r="DX66" s="46" t="str">
        <f t="shared" si="25"/>
        <v/>
      </c>
      <c r="DY66" s="46" t="str">
        <f t="shared" si="22"/>
        <v/>
      </c>
    </row>
    <row r="67" spans="1:129" ht="22" customHeight="1" x14ac:dyDescent="0.2">
      <c r="A67" s="25"/>
      <c r="B67" s="26" t="str">
        <f>IF(C67="","x",SUM(COUNT($B$3:B66)+1))</f>
        <v>x</v>
      </c>
      <c r="C67" s="27"/>
      <c r="D67" s="28"/>
      <c r="E67" s="29"/>
      <c r="F67" s="30"/>
      <c r="G67" s="31"/>
      <c r="H67" s="31"/>
      <c r="I67" s="31"/>
      <c r="J67" s="60"/>
      <c r="K67" s="32"/>
      <c r="L67" s="36" t="str">
        <f t="shared" ref="L67:L130" si="29">IF(E67="","",SUM(E67:K67))</f>
        <v/>
      </c>
      <c r="M67" s="34" t="str">
        <f t="shared" si="1"/>
        <v/>
      </c>
      <c r="CM67" s="1">
        <f t="shared" si="23"/>
        <v>1</v>
      </c>
      <c r="CN67" s="4">
        <f ca="1">RANDBETWEEN(1,3)</f>
        <v>2</v>
      </c>
      <c r="CO67" s="45" t="s">
        <v>63</v>
      </c>
      <c r="CP67" s="45" t="s">
        <v>64</v>
      </c>
      <c r="CR67" s="1" t="str">
        <f t="shared" si="7"/>
        <v>Jeff Marroni</v>
      </c>
      <c r="CS67" s="1" t="str">
        <f t="shared" si="8"/>
        <v>Carman</v>
      </c>
      <c r="CT67" s="1">
        <f t="shared" ca="1" si="2"/>
        <v>2</v>
      </c>
      <c r="CU67" s="1" t="str">
        <f t="shared" si="9"/>
        <v/>
      </c>
      <c r="CV67" s="1" t="str">
        <f t="shared" si="27"/>
        <v/>
      </c>
      <c r="CX67" s="1">
        <f t="shared" ca="1" si="3"/>
        <v>93</v>
      </c>
      <c r="CY67" s="1" t="str">
        <f t="shared" si="28"/>
        <v>Jeff Marroni</v>
      </c>
      <c r="CZ67" s="1" t="str">
        <f t="shared" si="24"/>
        <v>Carman</v>
      </c>
      <c r="DC67" s="1">
        <f t="shared" ca="1" si="6"/>
        <v>47</v>
      </c>
      <c r="DD67" s="1" t="str">
        <f t="shared" si="10"/>
        <v/>
      </c>
      <c r="DE67" s="1" t="str">
        <f t="shared" si="11"/>
        <v/>
      </c>
      <c r="DG67" s="1">
        <f t="shared" ca="1" si="12"/>
        <v>3</v>
      </c>
      <c r="DH67" s="46" t="str">
        <f t="shared" si="13"/>
        <v>Jeff Marroni</v>
      </c>
      <c r="DI67" s="46" t="str">
        <f t="shared" si="14"/>
        <v>Carman</v>
      </c>
      <c r="DK67" s="1">
        <f t="shared" ca="1" si="15"/>
        <v>1</v>
      </c>
      <c r="DL67" s="46" t="str">
        <f t="shared" si="16"/>
        <v/>
      </c>
      <c r="DM67" s="46" t="str">
        <f t="shared" si="17"/>
        <v/>
      </c>
      <c r="DO67" s="1">
        <v>3</v>
      </c>
      <c r="DP67" s="46" t="str">
        <f t="shared" si="18"/>
        <v/>
      </c>
      <c r="DQ67" s="46" t="str">
        <f t="shared" si="19"/>
        <v/>
      </c>
      <c r="DT67" s="46" t="str">
        <f t="shared" ca="1" si="20"/>
        <v/>
      </c>
      <c r="DU67" s="46" t="str">
        <f t="shared" ca="1" si="21"/>
        <v/>
      </c>
      <c r="DW67" s="46"/>
      <c r="DX67" s="46" t="str">
        <f t="shared" si="25"/>
        <v/>
      </c>
      <c r="DY67" s="46" t="str">
        <f t="shared" si="22"/>
        <v/>
      </c>
    </row>
    <row r="68" spans="1:129" ht="22" customHeight="1" x14ac:dyDescent="0.2">
      <c r="A68" s="25"/>
      <c r="B68" s="26" t="str">
        <f>IF(C68="","x",SUM(COUNT($B$3:B67)+1))</f>
        <v>x</v>
      </c>
      <c r="C68" s="27"/>
      <c r="D68" s="28"/>
      <c r="E68" s="29"/>
      <c r="F68" s="30"/>
      <c r="G68" s="31"/>
      <c r="H68" s="31"/>
      <c r="I68" s="31"/>
      <c r="J68" s="61"/>
      <c r="K68" s="32"/>
      <c r="L68" s="36" t="str">
        <f t="shared" si="29"/>
        <v/>
      </c>
      <c r="M68" s="34" t="str">
        <f t="shared" ref="M68:M131" si="30">IF(E68="","",M67-L68)</f>
        <v/>
      </c>
      <c r="CM68" s="1">
        <f t="shared" si="23"/>
        <v>2</v>
      </c>
      <c r="CN68" s="4">
        <v>1</v>
      </c>
      <c r="CO68" s="45" t="s">
        <v>65</v>
      </c>
      <c r="CP68" s="45" t="s">
        <v>66</v>
      </c>
      <c r="CR68" s="1" t="str">
        <f t="shared" si="7"/>
        <v>Jo Ferguson</v>
      </c>
      <c r="CS68" s="1" t="str">
        <f t="shared" si="8"/>
        <v>Teak</v>
      </c>
      <c r="CT68" s="1">
        <f t="shared" ca="1" si="2"/>
        <v>1</v>
      </c>
      <c r="CU68" s="1" t="str">
        <f t="shared" si="9"/>
        <v/>
      </c>
      <c r="CV68" s="1" t="str">
        <f t="shared" si="27"/>
        <v/>
      </c>
      <c r="CX68" s="1">
        <f t="shared" ca="1" si="3"/>
        <v>20</v>
      </c>
      <c r="CY68" s="1" t="str">
        <f t="shared" si="28"/>
        <v/>
      </c>
      <c r="CZ68" s="1" t="str">
        <f t="shared" si="24"/>
        <v/>
      </c>
      <c r="DC68" s="1">
        <f t="shared" ca="1" si="6"/>
        <v>34</v>
      </c>
      <c r="DD68" s="1" t="str">
        <f t="shared" si="10"/>
        <v/>
      </c>
      <c r="DE68" s="1" t="str">
        <f t="shared" si="11"/>
        <v/>
      </c>
      <c r="DG68" s="1">
        <f t="shared" ca="1" si="12"/>
        <v>2</v>
      </c>
      <c r="DH68" s="46" t="str">
        <f t="shared" si="13"/>
        <v/>
      </c>
      <c r="DI68" s="46" t="str">
        <f t="shared" si="14"/>
        <v/>
      </c>
      <c r="DK68" s="1">
        <f t="shared" ca="1" si="15"/>
        <v>3</v>
      </c>
      <c r="DL68" s="46" t="str">
        <f t="shared" si="16"/>
        <v>Jo Ferguson</v>
      </c>
      <c r="DM68" s="46" t="str">
        <f t="shared" si="17"/>
        <v>Teak</v>
      </c>
      <c r="DO68" s="1">
        <v>3</v>
      </c>
      <c r="DP68" s="46" t="str">
        <f t="shared" si="18"/>
        <v/>
      </c>
      <c r="DQ68" s="46" t="str">
        <f t="shared" si="19"/>
        <v/>
      </c>
      <c r="DT68" s="46" t="str">
        <f t="shared" si="20"/>
        <v/>
      </c>
      <c r="DU68" s="46" t="str">
        <f t="shared" si="21"/>
        <v/>
      </c>
      <c r="DW68" s="46"/>
      <c r="DX68" s="46" t="str">
        <f t="shared" si="25"/>
        <v/>
      </c>
      <c r="DY68" s="46" t="str">
        <f t="shared" si="22"/>
        <v/>
      </c>
    </row>
    <row r="69" spans="1:129" ht="22" customHeight="1" x14ac:dyDescent="0.2">
      <c r="A69" s="25"/>
      <c r="B69" s="26" t="str">
        <f>IF(C69="","x",SUM(COUNT($B$3:B68)+1))</f>
        <v>x</v>
      </c>
      <c r="C69" s="27"/>
      <c r="D69" s="28"/>
      <c r="E69" s="29"/>
      <c r="F69" s="30"/>
      <c r="G69" s="31"/>
      <c r="H69" s="31"/>
      <c r="I69" s="31"/>
      <c r="J69" s="60"/>
      <c r="K69" s="32"/>
      <c r="L69" s="36" t="str">
        <f t="shared" si="29"/>
        <v/>
      </c>
      <c r="M69" s="34" t="str">
        <f t="shared" si="30"/>
        <v/>
      </c>
      <c r="CM69" s="1">
        <f t="shared" si="23"/>
        <v>2</v>
      </c>
      <c r="CN69" s="4">
        <v>2</v>
      </c>
      <c r="CO69" s="45" t="s">
        <v>65</v>
      </c>
      <c r="CP69" s="45" t="s">
        <v>67</v>
      </c>
      <c r="CR69" s="1" t="str">
        <f t="shared" si="7"/>
        <v/>
      </c>
      <c r="CS69" s="1" t="str">
        <f t="shared" si="8"/>
        <v/>
      </c>
      <c r="CT69" s="1">
        <f t="shared" ca="1" si="2"/>
        <v>1</v>
      </c>
      <c r="CU69" s="1" t="str">
        <f t="shared" si="9"/>
        <v/>
      </c>
      <c r="CV69" s="1" t="str">
        <f t="shared" si="27"/>
        <v/>
      </c>
      <c r="CX69" s="1">
        <f t="shared" ca="1" si="3"/>
        <v>1</v>
      </c>
      <c r="CY69" s="1" t="str">
        <f t="shared" si="28"/>
        <v>Jo Ferguson</v>
      </c>
      <c r="CZ69" s="1" t="str">
        <f t="shared" si="24"/>
        <v>Gage</v>
      </c>
      <c r="DC69" s="1">
        <f t="shared" ca="1" si="6"/>
        <v>13</v>
      </c>
      <c r="DD69" s="1" t="str">
        <f t="shared" si="10"/>
        <v/>
      </c>
      <c r="DE69" s="1" t="str">
        <f t="shared" si="11"/>
        <v/>
      </c>
      <c r="DG69" s="1">
        <f t="shared" ca="1" si="12"/>
        <v>2</v>
      </c>
      <c r="DH69" s="46" t="str">
        <f t="shared" si="13"/>
        <v/>
      </c>
      <c r="DI69" s="46" t="str">
        <f t="shared" si="14"/>
        <v/>
      </c>
      <c r="DK69" s="1">
        <f t="shared" ca="1" si="15"/>
        <v>3</v>
      </c>
      <c r="DL69" s="46" t="str">
        <f t="shared" si="16"/>
        <v>Jo Ferguson</v>
      </c>
      <c r="DM69" s="46" t="str">
        <f t="shared" si="17"/>
        <v>Gage</v>
      </c>
      <c r="DO69" s="1">
        <v>3</v>
      </c>
      <c r="DP69" s="46" t="str">
        <f t="shared" si="18"/>
        <v/>
      </c>
      <c r="DQ69" s="46" t="str">
        <f t="shared" si="19"/>
        <v/>
      </c>
      <c r="DT69" s="46" t="str">
        <f t="shared" si="20"/>
        <v/>
      </c>
      <c r="DU69" s="46" t="str">
        <f t="shared" si="21"/>
        <v/>
      </c>
      <c r="DW69" s="46"/>
      <c r="DX69" s="46" t="str">
        <f t="shared" si="25"/>
        <v/>
      </c>
      <c r="DY69" s="46" t="str">
        <f t="shared" si="22"/>
        <v/>
      </c>
    </row>
    <row r="70" spans="1:129" ht="22" customHeight="1" x14ac:dyDescent="0.2">
      <c r="A70" s="25"/>
      <c r="B70" s="26" t="str">
        <f>IF(C70="","x",SUM(COUNT($B$3:B69)+1))</f>
        <v>x</v>
      </c>
      <c r="C70" s="27"/>
      <c r="D70" s="28"/>
      <c r="E70" s="29"/>
      <c r="F70" s="30"/>
      <c r="G70" s="31"/>
      <c r="H70" s="31"/>
      <c r="I70" s="31"/>
      <c r="J70" s="60"/>
      <c r="K70" s="32"/>
      <c r="L70" s="36" t="str">
        <f t="shared" si="29"/>
        <v/>
      </c>
      <c r="M70" s="34" t="str">
        <f t="shared" si="30"/>
        <v/>
      </c>
      <c r="CM70" s="1">
        <f t="shared" si="23"/>
        <v>1</v>
      </c>
      <c r="CN70" s="4">
        <f ca="1">RANDBETWEEN(1,3)</f>
        <v>1</v>
      </c>
      <c r="CO70" s="45" t="s">
        <v>68</v>
      </c>
      <c r="CP70" s="45" t="s">
        <v>69</v>
      </c>
      <c r="CR70" s="1" t="str">
        <f t="shared" si="7"/>
        <v>Katy Madrid Hipke</v>
      </c>
      <c r="CS70" s="1" t="str">
        <f t="shared" si="8"/>
        <v>Jai</v>
      </c>
      <c r="CT70" s="1">
        <f t="shared" ca="1" si="2"/>
        <v>3</v>
      </c>
      <c r="CU70" s="1" t="str">
        <f t="shared" si="9"/>
        <v/>
      </c>
      <c r="CV70" s="1" t="str">
        <f t="shared" si="27"/>
        <v/>
      </c>
      <c r="CX70" s="1">
        <f t="shared" ca="1" si="3"/>
        <v>53</v>
      </c>
      <c r="CY70" s="1" t="str">
        <f t="shared" si="28"/>
        <v>Katy Madrid Hipke</v>
      </c>
      <c r="CZ70" s="1" t="str">
        <f t="shared" si="24"/>
        <v>Jai</v>
      </c>
      <c r="DC70" s="1">
        <f t="shared" ca="1" si="6"/>
        <v>49</v>
      </c>
      <c r="DD70" s="1" t="str">
        <f t="shared" si="10"/>
        <v/>
      </c>
      <c r="DE70" s="1" t="str">
        <f t="shared" si="11"/>
        <v/>
      </c>
      <c r="DG70" s="1">
        <f t="shared" ca="1" si="12"/>
        <v>1</v>
      </c>
      <c r="DH70" s="46" t="str">
        <f t="shared" si="13"/>
        <v>Katy Madrid Hipke</v>
      </c>
      <c r="DI70" s="46" t="str">
        <f t="shared" si="14"/>
        <v>Jai</v>
      </c>
      <c r="DK70" s="1">
        <f t="shared" ca="1" si="15"/>
        <v>3</v>
      </c>
      <c r="DL70" s="46" t="str">
        <f t="shared" si="16"/>
        <v/>
      </c>
      <c r="DM70" s="46" t="str">
        <f t="shared" si="17"/>
        <v/>
      </c>
      <c r="DO70" s="1">
        <v>3</v>
      </c>
      <c r="DP70" s="46" t="str">
        <f t="shared" si="18"/>
        <v/>
      </c>
      <c r="DQ70" s="46" t="str">
        <f t="shared" si="19"/>
        <v/>
      </c>
      <c r="DT70" s="46" t="str">
        <f t="shared" ca="1" si="20"/>
        <v>Katy Madrid Hipke</v>
      </c>
      <c r="DU70" s="46" t="str">
        <f t="shared" ca="1" si="21"/>
        <v>Jai</v>
      </c>
      <c r="DW70" s="46"/>
      <c r="DX70" s="46" t="str">
        <f t="shared" si="25"/>
        <v/>
      </c>
      <c r="DY70" s="46" t="str">
        <f t="shared" si="22"/>
        <v/>
      </c>
    </row>
    <row r="71" spans="1:129" ht="22" customHeight="1" x14ac:dyDescent="0.2">
      <c r="A71" s="25"/>
      <c r="B71" s="26" t="str">
        <f>IF(C71="","x",SUM(COUNT($B$3:B70)+1))</f>
        <v>x</v>
      </c>
      <c r="C71" s="27"/>
      <c r="D71" s="28"/>
      <c r="E71" s="29"/>
      <c r="F71" s="30"/>
      <c r="G71" s="31"/>
      <c r="H71" s="31"/>
      <c r="I71" s="31"/>
      <c r="J71" s="60"/>
      <c r="K71" s="32"/>
      <c r="L71" s="36" t="str">
        <f t="shared" si="29"/>
        <v/>
      </c>
      <c r="M71" s="34" t="str">
        <f t="shared" si="30"/>
        <v/>
      </c>
      <c r="CM71" s="1">
        <f t="shared" si="23"/>
        <v>3</v>
      </c>
      <c r="CN71" s="4">
        <v>1</v>
      </c>
      <c r="CO71" s="45" t="s">
        <v>70</v>
      </c>
      <c r="CP71" s="45" t="s">
        <v>71</v>
      </c>
      <c r="CR71" s="1" t="str">
        <f t="shared" si="7"/>
        <v>Laura Vishoot</v>
      </c>
      <c r="CS71" s="1" t="str">
        <f t="shared" si="8"/>
        <v>Brynn</v>
      </c>
      <c r="CT71" s="1">
        <f t="shared" ca="1" si="2"/>
        <v>1</v>
      </c>
      <c r="CU71" s="1" t="str">
        <f t="shared" si="9"/>
        <v/>
      </c>
      <c r="CV71" s="1" t="str">
        <f t="shared" si="27"/>
        <v/>
      </c>
      <c r="CX71" s="1">
        <f t="shared" ca="1" si="3"/>
        <v>26</v>
      </c>
      <c r="CY71" s="1" t="str">
        <f t="shared" si="28"/>
        <v/>
      </c>
      <c r="CZ71" s="1" t="str">
        <f t="shared" si="24"/>
        <v/>
      </c>
      <c r="DC71" s="1">
        <f t="shared" ca="1" si="6"/>
        <v>33</v>
      </c>
      <c r="DD71" s="1" t="str">
        <f t="shared" si="10"/>
        <v/>
      </c>
      <c r="DE71" s="1" t="str">
        <f t="shared" si="11"/>
        <v/>
      </c>
      <c r="DG71" s="1">
        <f t="shared" ca="1" si="12"/>
        <v>2</v>
      </c>
      <c r="DH71" s="46" t="str">
        <f t="shared" si="13"/>
        <v/>
      </c>
      <c r="DI71" s="46" t="str">
        <f t="shared" si="14"/>
        <v/>
      </c>
      <c r="DK71" s="1">
        <f t="shared" ca="1" si="15"/>
        <v>2</v>
      </c>
      <c r="DL71" s="46" t="str">
        <f t="shared" si="16"/>
        <v/>
      </c>
      <c r="DM71" s="46" t="str">
        <f t="shared" si="17"/>
        <v/>
      </c>
      <c r="DO71" s="1">
        <v>3</v>
      </c>
      <c r="DP71" s="46" t="str">
        <f t="shared" si="18"/>
        <v>Laura Vishoot</v>
      </c>
      <c r="DQ71" s="46" t="str">
        <f t="shared" si="19"/>
        <v>Brynn</v>
      </c>
      <c r="DT71" s="46" t="str">
        <f t="shared" si="20"/>
        <v/>
      </c>
      <c r="DU71" s="46" t="str">
        <f t="shared" si="21"/>
        <v/>
      </c>
      <c r="DW71" s="46"/>
      <c r="DX71" s="46" t="str">
        <f t="shared" si="25"/>
        <v/>
      </c>
      <c r="DY71" s="46" t="str">
        <f t="shared" si="22"/>
        <v/>
      </c>
    </row>
    <row r="72" spans="1:129" ht="22" customHeight="1" x14ac:dyDescent="0.2">
      <c r="A72" s="25"/>
      <c r="B72" s="26" t="str">
        <f>IF(C72="","x",SUM(COUNT($B$3:B71)+1))</f>
        <v>x</v>
      </c>
      <c r="C72" s="27"/>
      <c r="D72" s="28"/>
      <c r="E72" s="29"/>
      <c r="F72" s="30"/>
      <c r="G72" s="31"/>
      <c r="H72" s="31"/>
      <c r="I72" s="31"/>
      <c r="J72" s="60"/>
      <c r="K72" s="32"/>
      <c r="L72" s="36" t="str">
        <f t="shared" si="29"/>
        <v/>
      </c>
      <c r="M72" s="34" t="str">
        <f t="shared" si="30"/>
        <v/>
      </c>
      <c r="CM72" s="1">
        <f t="shared" si="23"/>
        <v>3</v>
      </c>
      <c r="CN72" s="4">
        <v>3</v>
      </c>
      <c r="CO72" s="45" t="s">
        <v>70</v>
      </c>
      <c r="CP72" s="45" t="s">
        <v>72</v>
      </c>
      <c r="CR72" s="1" t="str">
        <f t="shared" si="7"/>
        <v/>
      </c>
      <c r="CS72" s="1" t="str">
        <f t="shared" si="8"/>
        <v/>
      </c>
      <c r="CU72" s="1" t="str">
        <f t="shared" si="9"/>
        <v/>
      </c>
      <c r="CV72" s="1" t="str">
        <f t="shared" si="27"/>
        <v/>
      </c>
      <c r="CX72" s="1">
        <f t="shared" ca="1" si="3"/>
        <v>80</v>
      </c>
      <c r="CY72" s="1" t="str">
        <f t="shared" si="28"/>
        <v/>
      </c>
      <c r="CZ72" s="1" t="str">
        <f t="shared" si="24"/>
        <v/>
      </c>
      <c r="DC72" s="1">
        <f t="shared" ca="1" si="6"/>
        <v>34</v>
      </c>
      <c r="DD72" s="1" t="str">
        <f t="shared" si="10"/>
        <v>Laura Vishoot</v>
      </c>
      <c r="DE72" s="1" t="str">
        <f t="shared" si="11"/>
        <v>Tucker</v>
      </c>
      <c r="DG72" s="1">
        <f t="shared" ca="1" si="12"/>
        <v>3</v>
      </c>
      <c r="DH72" s="46" t="str">
        <f t="shared" si="13"/>
        <v/>
      </c>
      <c r="DI72" s="46" t="str">
        <f t="shared" si="14"/>
        <v/>
      </c>
      <c r="DK72" s="1">
        <f t="shared" ca="1" si="15"/>
        <v>3</v>
      </c>
      <c r="DL72" s="46" t="str">
        <f t="shared" si="16"/>
        <v/>
      </c>
      <c r="DM72" s="46" t="str">
        <f t="shared" si="17"/>
        <v/>
      </c>
      <c r="DO72" s="1">
        <v>3</v>
      </c>
      <c r="DP72" s="46" t="str">
        <f t="shared" si="18"/>
        <v>Laura Vishoot</v>
      </c>
      <c r="DQ72" s="46" t="str">
        <f t="shared" si="19"/>
        <v>Tucker</v>
      </c>
      <c r="DT72" s="46" t="str">
        <f t="shared" si="20"/>
        <v/>
      </c>
      <c r="DU72" s="46" t="str">
        <f t="shared" si="21"/>
        <v/>
      </c>
      <c r="DW72" s="46"/>
      <c r="DX72" s="46" t="str">
        <f t="shared" si="25"/>
        <v/>
      </c>
      <c r="DY72" s="46" t="str">
        <f t="shared" si="22"/>
        <v/>
      </c>
    </row>
    <row r="73" spans="1:129" ht="22" customHeight="1" x14ac:dyDescent="0.2">
      <c r="A73" s="25"/>
      <c r="B73" s="26" t="str">
        <f>IF(C73="","x",SUM(COUNT($B$3:B72)+1))</f>
        <v>x</v>
      </c>
      <c r="C73" s="27"/>
      <c r="D73" s="28"/>
      <c r="E73" s="29"/>
      <c r="F73" s="30"/>
      <c r="G73" s="31"/>
      <c r="H73" s="31"/>
      <c r="I73" s="31"/>
      <c r="J73" s="60"/>
      <c r="K73" s="32"/>
      <c r="L73" s="36" t="str">
        <f t="shared" si="29"/>
        <v/>
      </c>
      <c r="M73" s="34" t="str">
        <f t="shared" si="30"/>
        <v/>
      </c>
      <c r="CM73" s="1">
        <f t="shared" si="23"/>
        <v>3</v>
      </c>
      <c r="CN73" s="4">
        <v>2</v>
      </c>
      <c r="CO73" s="45" t="s">
        <v>70</v>
      </c>
      <c r="CP73" s="45" t="s">
        <v>73</v>
      </c>
      <c r="CR73" s="1" t="str">
        <f t="shared" si="7"/>
        <v/>
      </c>
      <c r="CS73" s="1" t="str">
        <f t="shared" si="8"/>
        <v/>
      </c>
      <c r="CU73" s="1" t="str">
        <f t="shared" si="9"/>
        <v>Laura Vishoot</v>
      </c>
      <c r="CV73" s="1" t="str">
        <f t="shared" si="27"/>
        <v>The Doctor</v>
      </c>
      <c r="CX73" s="1">
        <f t="shared" ca="1" si="3"/>
        <v>35</v>
      </c>
      <c r="CY73" s="1" t="str">
        <f t="shared" si="28"/>
        <v/>
      </c>
      <c r="CZ73" s="1" t="str">
        <f t="shared" si="24"/>
        <v/>
      </c>
      <c r="DC73" s="1">
        <f t="shared" ca="1" si="6"/>
        <v>37</v>
      </c>
      <c r="DD73" s="1" t="str">
        <f t="shared" si="10"/>
        <v/>
      </c>
      <c r="DE73" s="1" t="str">
        <f t="shared" si="11"/>
        <v/>
      </c>
      <c r="DG73" s="1">
        <f t="shared" ca="1" si="12"/>
        <v>3</v>
      </c>
      <c r="DH73" s="46" t="str">
        <f t="shared" si="13"/>
        <v/>
      </c>
      <c r="DI73" s="46" t="str">
        <f t="shared" si="14"/>
        <v/>
      </c>
      <c r="DK73" s="1">
        <f t="shared" ca="1" si="15"/>
        <v>3</v>
      </c>
      <c r="DL73" s="46" t="str">
        <f t="shared" si="16"/>
        <v/>
      </c>
      <c r="DM73" s="46" t="str">
        <f t="shared" si="17"/>
        <v/>
      </c>
      <c r="DO73" s="1">
        <v>3</v>
      </c>
      <c r="DP73" s="46" t="str">
        <f t="shared" si="18"/>
        <v>Laura Vishoot</v>
      </c>
      <c r="DQ73" s="46" t="str">
        <f t="shared" si="19"/>
        <v>The Doctor</v>
      </c>
      <c r="DT73" s="46" t="str">
        <f t="shared" si="20"/>
        <v/>
      </c>
      <c r="DU73" s="46" t="str">
        <f t="shared" si="21"/>
        <v/>
      </c>
      <c r="DW73" s="46"/>
      <c r="DX73" s="46" t="str">
        <f t="shared" si="25"/>
        <v/>
      </c>
      <c r="DY73" s="46" t="str">
        <f t="shared" si="22"/>
        <v/>
      </c>
    </row>
    <row r="74" spans="1:129" ht="22" customHeight="1" x14ac:dyDescent="0.2">
      <c r="A74" s="25"/>
      <c r="B74" s="26" t="str">
        <f>IF(C74="","x",SUM(COUNT($B$3:B73)+1))</f>
        <v>x</v>
      </c>
      <c r="C74" s="27"/>
      <c r="D74" s="28"/>
      <c r="E74" s="29"/>
      <c r="F74" s="30"/>
      <c r="G74" s="31"/>
      <c r="H74" s="31"/>
      <c r="I74" s="31"/>
      <c r="J74" s="60"/>
      <c r="K74" s="32"/>
      <c r="L74" s="36" t="str">
        <f t="shared" si="29"/>
        <v/>
      </c>
      <c r="M74" s="34" t="str">
        <f t="shared" si="30"/>
        <v/>
      </c>
      <c r="CM74" s="1">
        <f t="shared" si="23"/>
        <v>1</v>
      </c>
      <c r="CN74" s="4">
        <f ca="1">RANDBETWEEN(1,3)</f>
        <v>1</v>
      </c>
      <c r="CO74" s="45" t="s">
        <v>74</v>
      </c>
      <c r="CP74" s="45" t="s">
        <v>75</v>
      </c>
      <c r="CR74" s="1" t="str">
        <f t="shared" si="7"/>
        <v>Leslie Capik</v>
      </c>
      <c r="CS74" s="1" t="str">
        <f t="shared" si="8"/>
        <v>Annie</v>
      </c>
      <c r="CU74" s="1" t="str">
        <f t="shared" si="9"/>
        <v/>
      </c>
      <c r="CV74" s="1" t="str">
        <f t="shared" si="27"/>
        <v/>
      </c>
      <c r="CX74" s="1">
        <f t="shared" ca="1" si="3"/>
        <v>68</v>
      </c>
      <c r="CY74" s="1" t="str">
        <f t="shared" si="28"/>
        <v>Leslie Capik</v>
      </c>
      <c r="CZ74" s="1" t="str">
        <f t="shared" si="24"/>
        <v>Annie</v>
      </c>
      <c r="DC74" s="1">
        <f t="shared" ca="1" si="6"/>
        <v>31</v>
      </c>
      <c r="DD74" s="1" t="str">
        <f t="shared" si="10"/>
        <v/>
      </c>
      <c r="DE74" s="1" t="str">
        <f t="shared" si="11"/>
        <v/>
      </c>
      <c r="DG74" s="1">
        <f t="shared" ca="1" si="12"/>
        <v>2</v>
      </c>
      <c r="DH74" s="46" t="str">
        <f t="shared" si="13"/>
        <v>Leslie Capik</v>
      </c>
      <c r="DI74" s="46" t="str">
        <f t="shared" si="14"/>
        <v>Annie</v>
      </c>
      <c r="DK74" s="1">
        <f t="shared" ca="1" si="15"/>
        <v>1</v>
      </c>
      <c r="DL74" s="46" t="str">
        <f t="shared" si="16"/>
        <v/>
      </c>
      <c r="DM74" s="46" t="str">
        <f t="shared" si="17"/>
        <v/>
      </c>
      <c r="DO74" s="1">
        <v>3</v>
      </c>
      <c r="DP74" s="46" t="str">
        <f t="shared" si="18"/>
        <v/>
      </c>
      <c r="DQ74" s="46" t="str">
        <f t="shared" si="19"/>
        <v/>
      </c>
      <c r="DT74" s="46" t="str">
        <f t="shared" ca="1" si="20"/>
        <v/>
      </c>
      <c r="DU74" s="46" t="str">
        <f t="shared" ca="1" si="21"/>
        <v/>
      </c>
      <c r="DW74" s="46"/>
      <c r="DX74" s="46" t="str">
        <f t="shared" si="25"/>
        <v/>
      </c>
      <c r="DY74" s="46" t="str">
        <f t="shared" si="22"/>
        <v/>
      </c>
    </row>
    <row r="75" spans="1:129" ht="22" customHeight="1" x14ac:dyDescent="0.2">
      <c r="A75" s="25"/>
      <c r="B75" s="26" t="str">
        <f>IF(C75="","x",SUM(COUNT($B$3:B74)+1))</f>
        <v>x</v>
      </c>
      <c r="C75" s="27"/>
      <c r="D75" s="28"/>
      <c r="E75" s="29"/>
      <c r="F75" s="30"/>
      <c r="G75" s="31"/>
      <c r="H75" s="31"/>
      <c r="I75" s="31"/>
      <c r="J75" s="61"/>
      <c r="K75" s="32"/>
      <c r="L75" s="36" t="str">
        <f t="shared" si="29"/>
        <v/>
      </c>
      <c r="M75" s="34" t="str">
        <f t="shared" si="30"/>
        <v/>
      </c>
      <c r="CM75" s="1">
        <f t="shared" si="23"/>
        <v>1</v>
      </c>
      <c r="CN75" s="4">
        <f ca="1">RANDBETWEEN(1,3)</f>
        <v>3</v>
      </c>
      <c r="CO75" s="45" t="s">
        <v>76</v>
      </c>
      <c r="CP75" s="45" t="s">
        <v>77</v>
      </c>
      <c r="CR75" s="1" t="str">
        <f t="shared" si="7"/>
        <v>Linda DeJong</v>
      </c>
      <c r="CS75" s="1" t="str">
        <f t="shared" si="8"/>
        <v>Pooka</v>
      </c>
      <c r="CU75" s="1" t="str">
        <f t="shared" si="9"/>
        <v/>
      </c>
      <c r="CV75" s="1" t="str">
        <f t="shared" si="27"/>
        <v/>
      </c>
      <c r="CX75" s="1">
        <f t="shared" ca="1" si="3"/>
        <v>16</v>
      </c>
      <c r="CY75" s="1" t="str">
        <f t="shared" si="28"/>
        <v>Linda DeJong</v>
      </c>
      <c r="CZ75" s="1" t="str">
        <f t="shared" si="24"/>
        <v>Pooka</v>
      </c>
      <c r="DC75" s="1">
        <f t="shared" ca="1" si="6"/>
        <v>30</v>
      </c>
      <c r="DD75" s="1" t="str">
        <f t="shared" si="10"/>
        <v/>
      </c>
      <c r="DE75" s="1" t="str">
        <f t="shared" si="11"/>
        <v/>
      </c>
      <c r="DG75" s="1">
        <f t="shared" ca="1" si="12"/>
        <v>1</v>
      </c>
      <c r="DH75" s="46" t="str">
        <f t="shared" si="13"/>
        <v>Linda DeJong</v>
      </c>
      <c r="DI75" s="46" t="str">
        <f t="shared" si="14"/>
        <v>Pooka</v>
      </c>
      <c r="DK75" s="1">
        <f t="shared" ca="1" si="15"/>
        <v>1</v>
      </c>
      <c r="DL75" s="46" t="str">
        <f t="shared" si="16"/>
        <v/>
      </c>
      <c r="DM75" s="46" t="str">
        <f t="shared" si="17"/>
        <v/>
      </c>
      <c r="DO75" s="1">
        <v>3</v>
      </c>
      <c r="DP75" s="46" t="str">
        <f t="shared" si="18"/>
        <v/>
      </c>
      <c r="DQ75" s="46" t="str">
        <f t="shared" si="19"/>
        <v/>
      </c>
      <c r="DT75" s="46" t="str">
        <f t="shared" ca="1" si="20"/>
        <v>Linda DeJong</v>
      </c>
      <c r="DU75" s="46" t="str">
        <f t="shared" ca="1" si="21"/>
        <v>Pooka</v>
      </c>
      <c r="DW75" s="46"/>
      <c r="DX75" s="46" t="str">
        <f t="shared" si="25"/>
        <v/>
      </c>
      <c r="DY75" s="46" t="str">
        <f t="shared" si="22"/>
        <v/>
      </c>
    </row>
    <row r="76" spans="1:129" ht="22" customHeight="1" x14ac:dyDescent="0.2">
      <c r="A76" s="25"/>
      <c r="B76" s="26" t="str">
        <f>IF(C76="","x",SUM(COUNT($B$3:B75)+1))</f>
        <v>x</v>
      </c>
      <c r="C76" s="27"/>
      <c r="D76" s="28"/>
      <c r="E76" s="29"/>
      <c r="F76" s="30"/>
      <c r="G76" s="31"/>
      <c r="H76" s="31"/>
      <c r="I76" s="31"/>
      <c r="J76" s="60"/>
      <c r="K76" s="32"/>
      <c r="L76" s="36" t="str">
        <f t="shared" si="29"/>
        <v/>
      </c>
      <c r="M76" s="34" t="str">
        <f t="shared" si="30"/>
        <v/>
      </c>
      <c r="CM76" s="1">
        <f t="shared" si="23"/>
        <v>2</v>
      </c>
      <c r="CN76" s="4">
        <v>1</v>
      </c>
      <c r="CO76" s="45" t="s">
        <v>78</v>
      </c>
      <c r="CP76" s="45" t="s">
        <v>79</v>
      </c>
      <c r="CR76" s="1" t="str">
        <f t="shared" si="7"/>
        <v>Lora Withnell</v>
      </c>
      <c r="CS76" s="1" t="str">
        <f t="shared" si="8"/>
        <v>Nell</v>
      </c>
      <c r="CU76" s="1" t="str">
        <f t="shared" si="9"/>
        <v/>
      </c>
      <c r="CV76" s="1" t="str">
        <f t="shared" si="27"/>
        <v/>
      </c>
      <c r="CX76" s="1">
        <f t="shared" ca="1" si="3"/>
        <v>66</v>
      </c>
      <c r="CY76" s="1" t="str">
        <f t="shared" si="28"/>
        <v/>
      </c>
      <c r="CZ76" s="1" t="str">
        <f t="shared" si="24"/>
        <v/>
      </c>
      <c r="DC76" s="1">
        <f t="shared" ca="1" si="6"/>
        <v>5</v>
      </c>
      <c r="DD76" s="1" t="str">
        <f t="shared" si="10"/>
        <v/>
      </c>
      <c r="DE76" s="1" t="str">
        <f t="shared" si="11"/>
        <v/>
      </c>
      <c r="DG76" s="1">
        <f t="shared" ca="1" si="12"/>
        <v>2</v>
      </c>
      <c r="DH76" s="46" t="str">
        <f t="shared" si="13"/>
        <v/>
      </c>
      <c r="DI76" s="46" t="str">
        <f t="shared" si="14"/>
        <v/>
      </c>
      <c r="DK76" s="1">
        <f t="shared" ca="1" si="15"/>
        <v>1</v>
      </c>
      <c r="DL76" s="46" t="str">
        <f t="shared" si="16"/>
        <v>Lora Withnell</v>
      </c>
      <c r="DM76" s="46" t="str">
        <f t="shared" si="17"/>
        <v>Nell</v>
      </c>
      <c r="DO76" s="1">
        <v>3</v>
      </c>
      <c r="DP76" s="46" t="str">
        <f t="shared" si="18"/>
        <v/>
      </c>
      <c r="DQ76" s="46" t="str">
        <f t="shared" si="19"/>
        <v/>
      </c>
      <c r="DT76" s="46" t="str">
        <f t="shared" si="20"/>
        <v/>
      </c>
      <c r="DU76" s="46" t="str">
        <f t="shared" si="21"/>
        <v/>
      </c>
      <c r="DW76" s="46"/>
      <c r="DX76" s="46" t="str">
        <f t="shared" si="25"/>
        <v/>
      </c>
      <c r="DY76" s="46" t="str">
        <f t="shared" si="22"/>
        <v/>
      </c>
    </row>
    <row r="77" spans="1:129" ht="22" customHeight="1" x14ac:dyDescent="0.2">
      <c r="A77" s="25"/>
      <c r="B77" s="26" t="str">
        <f>IF(C77="","x",SUM(COUNT($B$3:B76)+1))</f>
        <v>x</v>
      </c>
      <c r="C77" s="27"/>
      <c r="D77" s="28"/>
      <c r="E77" s="29"/>
      <c r="F77" s="30"/>
      <c r="G77" s="31"/>
      <c r="H77" s="31"/>
      <c r="I77" s="31"/>
      <c r="J77" s="60"/>
      <c r="K77" s="32"/>
      <c r="L77" s="36" t="str">
        <f t="shared" si="29"/>
        <v/>
      </c>
      <c r="M77" s="34" t="str">
        <f t="shared" si="30"/>
        <v/>
      </c>
      <c r="CM77" s="1">
        <f t="shared" si="23"/>
        <v>2</v>
      </c>
      <c r="CN77" s="4">
        <v>2</v>
      </c>
      <c r="CO77" s="45" t="s">
        <v>78</v>
      </c>
      <c r="CP77" s="45" t="s">
        <v>80</v>
      </c>
      <c r="CR77" s="1" t="str">
        <f t="shared" si="7"/>
        <v/>
      </c>
      <c r="CS77" s="1" t="str">
        <f t="shared" si="8"/>
        <v/>
      </c>
      <c r="CU77" s="1" t="str">
        <f t="shared" si="9"/>
        <v/>
      </c>
      <c r="CV77" s="1" t="str">
        <f t="shared" si="27"/>
        <v/>
      </c>
      <c r="CX77" s="1">
        <f t="shared" ca="1" si="3"/>
        <v>55</v>
      </c>
      <c r="CY77" s="1" t="str">
        <f t="shared" si="28"/>
        <v>Lora Withnell</v>
      </c>
      <c r="CZ77" s="1" t="str">
        <f t="shared" si="24"/>
        <v>Bella</v>
      </c>
      <c r="DC77" s="1">
        <f t="shared" ca="1" si="6"/>
        <v>46</v>
      </c>
      <c r="DD77" s="1" t="str">
        <f t="shared" si="10"/>
        <v/>
      </c>
      <c r="DE77" s="1" t="str">
        <f t="shared" si="11"/>
        <v/>
      </c>
      <c r="DG77" s="1">
        <f t="shared" ca="1" si="12"/>
        <v>1</v>
      </c>
      <c r="DH77" s="46" t="str">
        <f t="shared" si="13"/>
        <v/>
      </c>
      <c r="DI77" s="46" t="str">
        <f t="shared" si="14"/>
        <v/>
      </c>
      <c r="DK77" s="1">
        <f t="shared" ca="1" si="15"/>
        <v>3</v>
      </c>
      <c r="DL77" s="46" t="str">
        <f t="shared" si="16"/>
        <v>Lora Withnell</v>
      </c>
      <c r="DM77" s="46" t="str">
        <f t="shared" si="17"/>
        <v>Bella</v>
      </c>
      <c r="DO77" s="1">
        <v>3</v>
      </c>
      <c r="DP77" s="46" t="str">
        <f t="shared" si="18"/>
        <v/>
      </c>
      <c r="DQ77" s="46" t="str">
        <f t="shared" si="19"/>
        <v/>
      </c>
      <c r="DT77" s="46" t="str">
        <f t="shared" si="20"/>
        <v/>
      </c>
      <c r="DU77" s="46" t="str">
        <f t="shared" si="21"/>
        <v/>
      </c>
      <c r="DW77" s="46"/>
      <c r="DX77" s="46" t="str">
        <f t="shared" si="25"/>
        <v/>
      </c>
      <c r="DY77" s="46" t="str">
        <f t="shared" si="22"/>
        <v/>
      </c>
    </row>
    <row r="78" spans="1:129" ht="22" customHeight="1" x14ac:dyDescent="0.2">
      <c r="A78" s="25"/>
      <c r="B78" s="26" t="str">
        <f>IF(C78="","x",SUM(COUNT($B$3:B77)+1))</f>
        <v>x</v>
      </c>
      <c r="C78" s="27"/>
      <c r="D78" s="28"/>
      <c r="E78" s="29"/>
      <c r="F78" s="30"/>
      <c r="G78" s="31"/>
      <c r="H78" s="31"/>
      <c r="I78" s="31"/>
      <c r="J78" s="60"/>
      <c r="K78" s="32"/>
      <c r="L78" s="36" t="str">
        <f t="shared" si="29"/>
        <v/>
      </c>
      <c r="M78" s="34" t="str">
        <f t="shared" si="30"/>
        <v/>
      </c>
      <c r="CM78" s="1">
        <f t="shared" si="23"/>
        <v>2</v>
      </c>
      <c r="CN78" s="4">
        <v>1</v>
      </c>
      <c r="CO78" s="45" t="s">
        <v>81</v>
      </c>
      <c r="CP78" s="45" t="s">
        <v>82</v>
      </c>
      <c r="CR78" s="1" t="str">
        <f t="shared" si="7"/>
        <v>Maggi McClure</v>
      </c>
      <c r="CS78" s="1" t="str">
        <f t="shared" si="8"/>
        <v>Rob</v>
      </c>
      <c r="CU78" s="1" t="str">
        <f t="shared" si="9"/>
        <v/>
      </c>
      <c r="CV78" s="1" t="str">
        <f t="shared" si="27"/>
        <v/>
      </c>
      <c r="CX78" s="1">
        <f t="shared" ca="1" si="3"/>
        <v>24</v>
      </c>
      <c r="CY78" s="1" t="str">
        <f t="shared" si="28"/>
        <v/>
      </c>
      <c r="CZ78" s="1" t="str">
        <f t="shared" si="24"/>
        <v/>
      </c>
      <c r="DC78" s="1">
        <f t="shared" ca="1" si="6"/>
        <v>26</v>
      </c>
      <c r="DD78" s="1" t="str">
        <f t="shared" si="10"/>
        <v/>
      </c>
      <c r="DE78" s="1" t="str">
        <f t="shared" si="11"/>
        <v/>
      </c>
      <c r="DG78" s="1">
        <f t="shared" ca="1" si="12"/>
        <v>3</v>
      </c>
      <c r="DH78" s="46" t="str">
        <f t="shared" si="13"/>
        <v/>
      </c>
      <c r="DI78" s="46" t="str">
        <f t="shared" si="14"/>
        <v/>
      </c>
      <c r="DK78" s="1">
        <f t="shared" ca="1" si="15"/>
        <v>1</v>
      </c>
      <c r="DL78" s="46" t="str">
        <f t="shared" si="16"/>
        <v>Maggi McClure</v>
      </c>
      <c r="DM78" s="46" t="str">
        <f t="shared" si="17"/>
        <v>Rob</v>
      </c>
      <c r="DO78" s="1">
        <v>3</v>
      </c>
      <c r="DP78" s="46" t="str">
        <f t="shared" si="18"/>
        <v/>
      </c>
      <c r="DQ78" s="46" t="str">
        <f t="shared" si="19"/>
        <v/>
      </c>
      <c r="DT78" s="46" t="str">
        <f t="shared" si="20"/>
        <v/>
      </c>
      <c r="DU78" s="46" t="str">
        <f t="shared" si="21"/>
        <v/>
      </c>
      <c r="DW78" s="46"/>
      <c r="DX78" s="46" t="str">
        <f t="shared" si="25"/>
        <v/>
      </c>
      <c r="DY78" s="46" t="str">
        <f t="shared" si="22"/>
        <v/>
      </c>
    </row>
    <row r="79" spans="1:129" ht="22" customHeight="1" x14ac:dyDescent="0.2">
      <c r="A79" s="25"/>
      <c r="B79" s="26" t="str">
        <f>IF(C79="","x",SUM(COUNT($B$3:B78)+1))</f>
        <v>x</v>
      </c>
      <c r="C79" s="27"/>
      <c r="D79" s="28"/>
      <c r="E79" s="29"/>
      <c r="F79" s="30"/>
      <c r="G79" s="31"/>
      <c r="H79" s="31"/>
      <c r="I79" s="31"/>
      <c r="J79" s="60"/>
      <c r="K79" s="32"/>
      <c r="L79" s="36" t="str">
        <f t="shared" si="29"/>
        <v/>
      </c>
      <c r="M79" s="34" t="str">
        <f t="shared" si="30"/>
        <v/>
      </c>
      <c r="CM79" s="1">
        <f t="shared" si="23"/>
        <v>2</v>
      </c>
      <c r="CN79" s="4">
        <v>2</v>
      </c>
      <c r="CO79" s="45" t="s">
        <v>81</v>
      </c>
      <c r="CP79" s="45" t="s">
        <v>83</v>
      </c>
      <c r="CR79" s="1" t="str">
        <f t="shared" si="7"/>
        <v/>
      </c>
      <c r="CS79" s="1" t="str">
        <f t="shared" si="8"/>
        <v/>
      </c>
      <c r="CU79" s="1" t="str">
        <f t="shared" si="9"/>
        <v/>
      </c>
      <c r="CV79" s="1" t="str">
        <f t="shared" si="27"/>
        <v/>
      </c>
      <c r="CX79" s="1">
        <f t="shared" ca="1" si="3"/>
        <v>5</v>
      </c>
      <c r="CY79" s="1" t="str">
        <f t="shared" si="28"/>
        <v>Maggi McClure</v>
      </c>
      <c r="CZ79" s="1" t="str">
        <f t="shared" si="24"/>
        <v>Lil</v>
      </c>
      <c r="DC79" s="1">
        <f t="shared" ca="1" si="6"/>
        <v>42</v>
      </c>
      <c r="DD79" s="1" t="str">
        <f t="shared" si="10"/>
        <v/>
      </c>
      <c r="DE79" s="1" t="str">
        <f t="shared" si="11"/>
        <v/>
      </c>
      <c r="DG79" s="1">
        <f t="shared" ca="1" si="12"/>
        <v>3</v>
      </c>
      <c r="DH79" s="46" t="str">
        <f t="shared" si="13"/>
        <v/>
      </c>
      <c r="DI79" s="46" t="str">
        <f t="shared" si="14"/>
        <v/>
      </c>
      <c r="DK79" s="1">
        <f t="shared" ca="1" si="15"/>
        <v>1</v>
      </c>
      <c r="DL79" s="46" t="str">
        <f t="shared" si="16"/>
        <v>Maggi McClure</v>
      </c>
      <c r="DM79" s="46" t="str">
        <f t="shared" si="17"/>
        <v>Lil</v>
      </c>
      <c r="DO79" s="1">
        <v>3</v>
      </c>
      <c r="DP79" s="46" t="str">
        <f t="shared" si="18"/>
        <v/>
      </c>
      <c r="DQ79" s="46" t="str">
        <f t="shared" si="19"/>
        <v/>
      </c>
      <c r="DT79" s="46" t="str">
        <f t="shared" si="20"/>
        <v/>
      </c>
      <c r="DU79" s="46" t="str">
        <f t="shared" si="21"/>
        <v/>
      </c>
      <c r="DW79" s="46"/>
      <c r="DX79" s="46" t="str">
        <f t="shared" si="25"/>
        <v/>
      </c>
      <c r="DY79" s="46" t="str">
        <f t="shared" si="22"/>
        <v/>
      </c>
    </row>
    <row r="80" spans="1:129" ht="22" customHeight="1" x14ac:dyDescent="0.2">
      <c r="A80" s="25"/>
      <c r="B80" s="26" t="str">
        <f>IF(C80="","x",SUM(COUNT($B$3:B79)+1))</f>
        <v>x</v>
      </c>
      <c r="C80" s="27"/>
      <c r="D80" s="28"/>
      <c r="E80" s="29"/>
      <c r="F80" s="30"/>
      <c r="G80" s="31"/>
      <c r="H80" s="31"/>
      <c r="I80" s="31"/>
      <c r="J80" s="60"/>
      <c r="K80" s="32"/>
      <c r="L80" s="36" t="str">
        <f t="shared" si="29"/>
        <v/>
      </c>
      <c r="M80" s="34" t="str">
        <f t="shared" si="30"/>
        <v/>
      </c>
      <c r="CM80" s="1">
        <f t="shared" si="23"/>
        <v>3</v>
      </c>
      <c r="CN80" s="4">
        <v>3</v>
      </c>
      <c r="CO80" s="45" t="s">
        <v>84</v>
      </c>
      <c r="CP80" s="45" t="s">
        <v>85</v>
      </c>
      <c r="CR80" s="1" t="str">
        <f t="shared" si="7"/>
        <v>Pat Shannahan</v>
      </c>
      <c r="CS80" s="1" t="str">
        <f t="shared" si="8"/>
        <v>Vangie</v>
      </c>
      <c r="CU80" s="1" t="str">
        <f t="shared" si="9"/>
        <v/>
      </c>
      <c r="CV80" s="1" t="str">
        <f t="shared" si="27"/>
        <v/>
      </c>
      <c r="CX80" s="1">
        <f t="shared" ca="1" si="3"/>
        <v>73</v>
      </c>
      <c r="CY80" s="1" t="str">
        <f t="shared" si="28"/>
        <v/>
      </c>
      <c r="CZ80" s="1" t="str">
        <f t="shared" si="24"/>
        <v/>
      </c>
      <c r="DC80" s="1">
        <f t="shared" ca="1" si="6"/>
        <v>22</v>
      </c>
      <c r="DD80" s="1" t="str">
        <f t="shared" si="10"/>
        <v/>
      </c>
      <c r="DE80" s="1" t="str">
        <f t="shared" si="11"/>
        <v/>
      </c>
      <c r="DG80" s="1">
        <f t="shared" ca="1" si="12"/>
        <v>3</v>
      </c>
      <c r="DH80" s="46" t="str">
        <f t="shared" si="13"/>
        <v/>
      </c>
      <c r="DI80" s="46" t="str">
        <f t="shared" si="14"/>
        <v/>
      </c>
      <c r="DK80" s="1">
        <f t="shared" ca="1" si="15"/>
        <v>3</v>
      </c>
      <c r="DL80" s="46" t="str">
        <f t="shared" si="16"/>
        <v/>
      </c>
      <c r="DM80" s="46" t="str">
        <f t="shared" si="17"/>
        <v/>
      </c>
      <c r="DO80" s="1">
        <v>3</v>
      </c>
      <c r="DP80" s="46" t="str">
        <f t="shared" si="18"/>
        <v>Pat Shannahan</v>
      </c>
      <c r="DQ80" s="46" t="str">
        <f t="shared" si="19"/>
        <v>Vangie</v>
      </c>
      <c r="DT80" s="46" t="str">
        <f t="shared" si="20"/>
        <v/>
      </c>
      <c r="DU80" s="46" t="str">
        <f t="shared" si="21"/>
        <v/>
      </c>
      <c r="DW80" s="46"/>
      <c r="DX80" s="46" t="str">
        <f t="shared" si="25"/>
        <v/>
      </c>
      <c r="DY80" s="46" t="str">
        <f t="shared" si="22"/>
        <v/>
      </c>
    </row>
    <row r="81" spans="1:129" ht="22" customHeight="1" x14ac:dyDescent="0.2">
      <c r="A81" s="25"/>
      <c r="B81" s="26" t="str">
        <f>IF(C81="","x",SUM(COUNT($B$3:B80)+1))</f>
        <v>x</v>
      </c>
      <c r="C81" s="27"/>
      <c r="D81" s="28"/>
      <c r="E81" s="29"/>
      <c r="F81" s="30"/>
      <c r="G81" s="31"/>
      <c r="H81" s="31"/>
      <c r="I81" s="38"/>
      <c r="J81" s="62"/>
      <c r="K81" s="32"/>
      <c r="L81" s="36" t="str">
        <f t="shared" si="29"/>
        <v/>
      </c>
      <c r="M81" s="34" t="str">
        <f t="shared" si="30"/>
        <v/>
      </c>
      <c r="CM81" s="1">
        <f t="shared" si="23"/>
        <v>3</v>
      </c>
      <c r="CN81" s="4">
        <v>1</v>
      </c>
      <c r="CO81" s="45" t="s">
        <v>84</v>
      </c>
      <c r="CP81" s="45" t="s">
        <v>86</v>
      </c>
      <c r="CR81" s="1" t="str">
        <f t="shared" si="7"/>
        <v/>
      </c>
      <c r="CS81" s="1" t="str">
        <f t="shared" si="8"/>
        <v/>
      </c>
      <c r="CU81" s="1" t="str">
        <f t="shared" si="9"/>
        <v/>
      </c>
      <c r="CV81" s="1" t="str">
        <f t="shared" si="27"/>
        <v/>
      </c>
      <c r="CX81" s="1">
        <f t="shared" ca="1" si="3"/>
        <v>28</v>
      </c>
      <c r="CY81" s="1" t="str">
        <f t="shared" si="28"/>
        <v/>
      </c>
      <c r="CZ81" s="1" t="str">
        <f t="shared" si="24"/>
        <v/>
      </c>
      <c r="DC81" s="1">
        <f t="shared" ca="1" si="6"/>
        <v>16</v>
      </c>
      <c r="DD81" s="1" t="str">
        <f t="shared" si="10"/>
        <v>Pat Shannahan</v>
      </c>
      <c r="DE81" s="1" t="str">
        <f t="shared" si="11"/>
        <v>Andi</v>
      </c>
      <c r="DG81" s="1">
        <f t="shared" ca="1" si="12"/>
        <v>2</v>
      </c>
      <c r="DH81" s="46" t="str">
        <f t="shared" si="13"/>
        <v/>
      </c>
      <c r="DI81" s="46" t="str">
        <f t="shared" si="14"/>
        <v/>
      </c>
      <c r="DK81" s="1">
        <f t="shared" ca="1" si="15"/>
        <v>2</v>
      </c>
      <c r="DL81" s="46" t="str">
        <f t="shared" si="16"/>
        <v/>
      </c>
      <c r="DM81" s="46" t="str">
        <f t="shared" si="17"/>
        <v/>
      </c>
      <c r="DO81" s="1">
        <v>3</v>
      </c>
      <c r="DP81" s="46" t="str">
        <f t="shared" si="18"/>
        <v>Pat Shannahan</v>
      </c>
      <c r="DQ81" s="46" t="str">
        <f t="shared" si="19"/>
        <v>Andi</v>
      </c>
      <c r="DT81" s="46" t="str">
        <f t="shared" si="20"/>
        <v/>
      </c>
      <c r="DU81" s="46" t="str">
        <f t="shared" si="21"/>
        <v/>
      </c>
      <c r="DW81" s="46"/>
      <c r="DX81" s="46" t="str">
        <f t="shared" si="25"/>
        <v/>
      </c>
      <c r="DY81" s="46" t="str">
        <f t="shared" si="22"/>
        <v/>
      </c>
    </row>
    <row r="82" spans="1:129" ht="22" customHeight="1" x14ac:dyDescent="0.2">
      <c r="A82" s="25"/>
      <c r="B82" s="26" t="str">
        <f>IF(C82="","x",SUM(COUNT($B$3:B81)+1))</f>
        <v>x</v>
      </c>
      <c r="C82" s="27"/>
      <c r="D82" s="28"/>
      <c r="E82" s="29"/>
      <c r="F82" s="30"/>
      <c r="G82" s="31"/>
      <c r="H82" s="31"/>
      <c r="I82" s="31"/>
      <c r="J82" s="60"/>
      <c r="K82" s="32"/>
      <c r="L82" s="48" t="str">
        <f t="shared" si="29"/>
        <v/>
      </c>
      <c r="M82" s="34" t="str">
        <f t="shared" si="30"/>
        <v/>
      </c>
      <c r="CM82" s="1">
        <f t="shared" si="23"/>
        <v>3</v>
      </c>
      <c r="CN82" s="4">
        <v>2</v>
      </c>
      <c r="CO82" s="45" t="s">
        <v>84</v>
      </c>
      <c r="CP82" s="45" t="s">
        <v>87</v>
      </c>
      <c r="CR82" s="1" t="str">
        <f t="shared" si="7"/>
        <v/>
      </c>
      <c r="CS82" s="1" t="str">
        <f t="shared" si="8"/>
        <v/>
      </c>
      <c r="CU82" s="1" t="str">
        <f t="shared" si="9"/>
        <v>Pat Shannahan</v>
      </c>
      <c r="CV82" s="1" t="str">
        <f t="shared" si="27"/>
        <v>Riggs</v>
      </c>
      <c r="CX82" s="1">
        <f t="shared" ca="1" si="3"/>
        <v>17</v>
      </c>
      <c r="CY82" s="1" t="str">
        <f t="shared" si="28"/>
        <v/>
      </c>
      <c r="CZ82" s="1" t="str">
        <f t="shared" si="24"/>
        <v/>
      </c>
      <c r="DC82" s="1">
        <f t="shared" ca="1" si="6"/>
        <v>10</v>
      </c>
      <c r="DD82" s="1" t="str">
        <f t="shared" si="10"/>
        <v/>
      </c>
      <c r="DE82" s="1" t="str">
        <f t="shared" si="11"/>
        <v/>
      </c>
      <c r="DG82" s="1">
        <f t="shared" ca="1" si="12"/>
        <v>1</v>
      </c>
      <c r="DH82" s="46" t="str">
        <f t="shared" si="13"/>
        <v/>
      </c>
      <c r="DI82" s="46" t="str">
        <f t="shared" si="14"/>
        <v/>
      </c>
      <c r="DK82" s="1">
        <f t="shared" ca="1" si="15"/>
        <v>3</v>
      </c>
      <c r="DL82" s="46" t="str">
        <f t="shared" si="16"/>
        <v/>
      </c>
      <c r="DM82" s="46" t="str">
        <f t="shared" si="17"/>
        <v/>
      </c>
      <c r="DO82" s="1">
        <v>3</v>
      </c>
      <c r="DP82" s="46" t="str">
        <f t="shared" si="18"/>
        <v>Pat Shannahan</v>
      </c>
      <c r="DQ82" s="46" t="str">
        <f t="shared" si="19"/>
        <v>Riggs</v>
      </c>
      <c r="DT82" s="46" t="str">
        <f t="shared" si="20"/>
        <v/>
      </c>
      <c r="DU82" s="46" t="str">
        <f t="shared" si="21"/>
        <v/>
      </c>
      <c r="DW82" s="46"/>
      <c r="DX82" s="46" t="str">
        <f t="shared" si="25"/>
        <v/>
      </c>
      <c r="DY82" s="46" t="str">
        <f t="shared" si="22"/>
        <v/>
      </c>
    </row>
    <row r="83" spans="1:129" ht="22" customHeight="1" x14ac:dyDescent="0.2">
      <c r="A83" s="25"/>
      <c r="B83" s="26" t="str">
        <f>IF(C83="","x",SUM(COUNT($B$3:B82)+1))</f>
        <v>x</v>
      </c>
      <c r="C83" s="27"/>
      <c r="D83" s="28"/>
      <c r="E83" s="29"/>
      <c r="F83" s="30"/>
      <c r="G83" s="31"/>
      <c r="H83" s="31"/>
      <c r="I83" s="38"/>
      <c r="J83" s="62"/>
      <c r="K83" s="37"/>
      <c r="L83" s="36" t="str">
        <f t="shared" si="29"/>
        <v/>
      </c>
      <c r="M83" s="34" t="str">
        <f t="shared" si="30"/>
        <v/>
      </c>
      <c r="CM83" s="1">
        <f t="shared" si="23"/>
        <v>2</v>
      </c>
      <c r="CN83" s="4">
        <v>1</v>
      </c>
      <c r="CO83" s="45" t="s">
        <v>88</v>
      </c>
      <c r="CP83" s="45" t="s">
        <v>89</v>
      </c>
      <c r="CR83" s="1" t="str">
        <f t="shared" si="7"/>
        <v>Sandra Milberg</v>
      </c>
      <c r="CS83" s="1" t="str">
        <f t="shared" si="8"/>
        <v>Hope</v>
      </c>
      <c r="CU83" s="1" t="str">
        <f t="shared" si="9"/>
        <v/>
      </c>
      <c r="CV83" s="1" t="str">
        <f t="shared" si="27"/>
        <v/>
      </c>
      <c r="CX83" s="1">
        <f t="shared" ca="1" si="3"/>
        <v>75</v>
      </c>
      <c r="CY83" s="1" t="str">
        <f t="shared" si="28"/>
        <v/>
      </c>
      <c r="CZ83" s="1" t="str">
        <f t="shared" si="24"/>
        <v/>
      </c>
      <c r="DC83" s="1">
        <f t="shared" ca="1" si="6"/>
        <v>26</v>
      </c>
      <c r="DD83" s="1" t="str">
        <f t="shared" si="10"/>
        <v/>
      </c>
      <c r="DE83" s="1" t="str">
        <f t="shared" si="11"/>
        <v/>
      </c>
      <c r="DG83" s="1">
        <f t="shared" ca="1" si="12"/>
        <v>1</v>
      </c>
      <c r="DH83" s="46" t="str">
        <f t="shared" si="13"/>
        <v/>
      </c>
      <c r="DI83" s="46" t="str">
        <f t="shared" si="14"/>
        <v/>
      </c>
      <c r="DK83" s="1">
        <f t="shared" ca="1" si="15"/>
        <v>2</v>
      </c>
      <c r="DL83" s="46" t="str">
        <f t="shared" si="16"/>
        <v>Sandra Milberg</v>
      </c>
      <c r="DM83" s="46" t="str">
        <f t="shared" si="17"/>
        <v>Hope</v>
      </c>
      <c r="DO83" s="1">
        <v>3</v>
      </c>
      <c r="DP83" s="46" t="str">
        <f t="shared" si="18"/>
        <v/>
      </c>
      <c r="DQ83" s="46" t="str">
        <f t="shared" si="19"/>
        <v/>
      </c>
      <c r="DT83" s="46" t="str">
        <f t="shared" si="20"/>
        <v/>
      </c>
      <c r="DU83" s="46" t="str">
        <f t="shared" si="21"/>
        <v/>
      </c>
      <c r="DW83" s="46"/>
      <c r="DX83" s="46" t="str">
        <f t="shared" si="25"/>
        <v/>
      </c>
      <c r="DY83" s="46" t="str">
        <f t="shared" si="22"/>
        <v/>
      </c>
    </row>
    <row r="84" spans="1:129" ht="22" customHeight="1" x14ac:dyDescent="0.2">
      <c r="A84" s="25"/>
      <c r="B84" s="26" t="str">
        <f>IF(C84="","x",SUM(COUNT($B$3:B83)+1))</f>
        <v>x</v>
      </c>
      <c r="C84" s="27"/>
      <c r="D84" s="28"/>
      <c r="E84" s="29"/>
      <c r="F84" s="30"/>
      <c r="G84" s="31"/>
      <c r="H84" s="31"/>
      <c r="I84" s="38"/>
      <c r="J84" s="62"/>
      <c r="K84" s="37"/>
      <c r="L84" s="36" t="str">
        <f t="shared" si="29"/>
        <v/>
      </c>
      <c r="M84" s="34" t="str">
        <f t="shared" si="30"/>
        <v/>
      </c>
      <c r="CM84" s="1">
        <f t="shared" si="23"/>
        <v>2</v>
      </c>
      <c r="CN84" s="4">
        <v>3</v>
      </c>
      <c r="CO84" s="45" t="s">
        <v>88</v>
      </c>
      <c r="CP84" s="45" t="s">
        <v>90</v>
      </c>
      <c r="CR84" s="1" t="str">
        <f t="shared" si="7"/>
        <v/>
      </c>
      <c r="CS84" s="1" t="str">
        <f t="shared" si="8"/>
        <v/>
      </c>
      <c r="CU84" s="1" t="str">
        <f t="shared" si="9"/>
        <v/>
      </c>
      <c r="CV84" s="1" t="str">
        <f t="shared" si="27"/>
        <v/>
      </c>
      <c r="CX84" s="1">
        <f t="shared" ca="1" si="3"/>
        <v>7</v>
      </c>
      <c r="CY84" s="1" t="str">
        <f t="shared" si="28"/>
        <v>Sandra Milberg</v>
      </c>
      <c r="CZ84" s="1" t="str">
        <f t="shared" si="24"/>
        <v>Quill</v>
      </c>
      <c r="DC84" s="1">
        <f t="shared" ca="1" si="6"/>
        <v>43</v>
      </c>
      <c r="DD84" s="1" t="str">
        <f t="shared" si="10"/>
        <v/>
      </c>
      <c r="DE84" s="1" t="str">
        <f t="shared" si="11"/>
        <v/>
      </c>
      <c r="DG84" s="1">
        <f t="shared" ca="1" si="12"/>
        <v>3</v>
      </c>
      <c r="DH84" s="46" t="str">
        <f t="shared" si="13"/>
        <v/>
      </c>
      <c r="DI84" s="46" t="str">
        <f t="shared" si="14"/>
        <v/>
      </c>
      <c r="DK84" s="1">
        <f t="shared" ca="1" si="15"/>
        <v>3</v>
      </c>
      <c r="DL84" s="46" t="str">
        <f t="shared" si="16"/>
        <v>Sandra Milberg</v>
      </c>
      <c r="DM84" s="46" t="str">
        <f t="shared" si="17"/>
        <v>Quill</v>
      </c>
      <c r="DO84" s="1">
        <v>3</v>
      </c>
      <c r="DP84" s="46" t="str">
        <f t="shared" si="18"/>
        <v/>
      </c>
      <c r="DQ84" s="46" t="str">
        <f t="shared" si="19"/>
        <v/>
      </c>
      <c r="DT84" s="46" t="str">
        <f t="shared" si="20"/>
        <v/>
      </c>
      <c r="DU84" s="46" t="str">
        <f t="shared" si="21"/>
        <v/>
      </c>
      <c r="DW84" s="46"/>
      <c r="DX84" s="46" t="str">
        <f t="shared" si="25"/>
        <v/>
      </c>
      <c r="DY84" s="46" t="str">
        <f t="shared" si="22"/>
        <v/>
      </c>
    </row>
    <row r="85" spans="1:129" ht="22" customHeight="1" x14ac:dyDescent="0.2">
      <c r="A85" s="25"/>
      <c r="B85" s="26" t="str">
        <f>IF(C85="","x",SUM(COUNT($B$3:B84)+1))</f>
        <v>x</v>
      </c>
      <c r="C85" s="27"/>
      <c r="D85" s="28"/>
      <c r="E85" s="29"/>
      <c r="F85" s="30"/>
      <c r="G85" s="31"/>
      <c r="H85" s="31"/>
      <c r="I85" s="38"/>
      <c r="J85" s="62"/>
      <c r="K85" s="37"/>
      <c r="L85" s="36" t="str">
        <f t="shared" si="29"/>
        <v/>
      </c>
      <c r="M85" s="34" t="str">
        <f t="shared" si="30"/>
        <v/>
      </c>
      <c r="CM85" s="1">
        <f t="shared" si="23"/>
        <v>3</v>
      </c>
      <c r="CN85" s="4">
        <v>3</v>
      </c>
      <c r="CO85" s="45" t="s">
        <v>91</v>
      </c>
      <c r="CP85" s="45" t="s">
        <v>92</v>
      </c>
      <c r="CR85" s="1" t="str">
        <f t="shared" si="7"/>
        <v>Suzy Applegate</v>
      </c>
      <c r="CS85" s="1" t="str">
        <f t="shared" si="8"/>
        <v>Tru</v>
      </c>
      <c r="CU85" s="1" t="str">
        <f t="shared" si="9"/>
        <v/>
      </c>
      <c r="CV85" s="1" t="str">
        <f t="shared" si="27"/>
        <v/>
      </c>
      <c r="CX85" s="1">
        <f t="shared" ca="1" si="3"/>
        <v>71</v>
      </c>
      <c r="CY85" s="1" t="str">
        <f t="shared" si="28"/>
        <v/>
      </c>
      <c r="CZ85" s="1" t="str">
        <f t="shared" si="24"/>
        <v/>
      </c>
      <c r="DC85" s="1">
        <f t="shared" ca="1" si="6"/>
        <v>5</v>
      </c>
      <c r="DD85" s="1" t="str">
        <f t="shared" si="10"/>
        <v/>
      </c>
      <c r="DE85" s="1" t="str">
        <f t="shared" si="11"/>
        <v/>
      </c>
      <c r="DG85" s="1">
        <f t="shared" ca="1" si="12"/>
        <v>1</v>
      </c>
      <c r="DH85" s="46" t="str">
        <f t="shared" si="13"/>
        <v/>
      </c>
      <c r="DI85" s="46" t="str">
        <f t="shared" si="14"/>
        <v/>
      </c>
      <c r="DK85" s="1">
        <f t="shared" ca="1" si="15"/>
        <v>2</v>
      </c>
      <c r="DL85" s="46" t="str">
        <f t="shared" si="16"/>
        <v/>
      </c>
      <c r="DM85" s="46" t="str">
        <f t="shared" si="17"/>
        <v/>
      </c>
      <c r="DO85" s="1">
        <v>3</v>
      </c>
      <c r="DP85" s="46" t="str">
        <f t="shared" si="18"/>
        <v>Suzy Applegate</v>
      </c>
      <c r="DQ85" s="46" t="str">
        <f t="shared" si="19"/>
        <v>Tru</v>
      </c>
      <c r="DT85" s="46" t="str">
        <f t="shared" si="20"/>
        <v/>
      </c>
      <c r="DU85" s="46" t="str">
        <f t="shared" si="21"/>
        <v/>
      </c>
      <c r="DW85" s="46"/>
      <c r="DX85" s="46" t="str">
        <f t="shared" si="25"/>
        <v/>
      </c>
      <c r="DY85" s="46" t="str">
        <f t="shared" si="22"/>
        <v/>
      </c>
    </row>
    <row r="86" spans="1:129" ht="22" customHeight="1" x14ac:dyDescent="0.2">
      <c r="A86" s="25"/>
      <c r="B86" s="26" t="str">
        <f>IF(C86="","x",SUM(COUNT($B$3:B85)+1))</f>
        <v>x</v>
      </c>
      <c r="C86" s="27"/>
      <c r="D86" s="28"/>
      <c r="E86" s="29"/>
      <c r="F86" s="30"/>
      <c r="G86" s="31"/>
      <c r="H86" s="31"/>
      <c r="I86" s="38"/>
      <c r="J86" s="62"/>
      <c r="K86" s="37"/>
      <c r="L86" s="36" t="str">
        <f t="shared" si="29"/>
        <v/>
      </c>
      <c r="M86" s="34" t="str">
        <f t="shared" si="30"/>
        <v/>
      </c>
      <c r="CM86" s="1">
        <f t="shared" si="23"/>
        <v>3</v>
      </c>
      <c r="CN86" s="4">
        <v>1</v>
      </c>
      <c r="CO86" s="45" t="s">
        <v>91</v>
      </c>
      <c r="CP86" s="45" t="s">
        <v>71</v>
      </c>
      <c r="CR86" s="1" t="str">
        <f t="shared" si="7"/>
        <v/>
      </c>
      <c r="CS86" s="1" t="str">
        <f t="shared" si="8"/>
        <v/>
      </c>
      <c r="CU86" s="1" t="str">
        <f t="shared" si="9"/>
        <v/>
      </c>
      <c r="CV86" s="1" t="str">
        <f t="shared" si="27"/>
        <v/>
      </c>
      <c r="CX86" s="1">
        <f t="shared" ca="1" si="3"/>
        <v>42</v>
      </c>
      <c r="CY86" s="1" t="str">
        <f t="shared" si="28"/>
        <v/>
      </c>
      <c r="CZ86" s="1" t="str">
        <f t="shared" si="24"/>
        <v/>
      </c>
      <c r="DB86" s="49"/>
      <c r="DC86" s="1">
        <f t="shared" ca="1" si="6"/>
        <v>32</v>
      </c>
      <c r="DD86" s="1" t="str">
        <f t="shared" si="10"/>
        <v>Suzy Applegate</v>
      </c>
      <c r="DE86" s="1" t="str">
        <f t="shared" si="11"/>
        <v>Brynn</v>
      </c>
      <c r="DG86" s="1">
        <f t="shared" ca="1" si="12"/>
        <v>3</v>
      </c>
      <c r="DH86" s="46" t="str">
        <f t="shared" si="13"/>
        <v/>
      </c>
      <c r="DI86" s="46" t="str">
        <f t="shared" si="14"/>
        <v/>
      </c>
      <c r="DK86" s="1">
        <f t="shared" ca="1" si="15"/>
        <v>2</v>
      </c>
      <c r="DL86" s="46" t="str">
        <f t="shared" si="16"/>
        <v/>
      </c>
      <c r="DM86" s="46" t="str">
        <f t="shared" si="17"/>
        <v/>
      </c>
      <c r="DO86" s="1">
        <v>3</v>
      </c>
      <c r="DP86" s="46" t="str">
        <f t="shared" si="18"/>
        <v>Suzy Applegate</v>
      </c>
      <c r="DQ86" s="46" t="str">
        <f t="shared" si="19"/>
        <v>Brynn</v>
      </c>
      <c r="DT86" s="46" t="str">
        <f t="shared" si="20"/>
        <v/>
      </c>
      <c r="DU86" s="46" t="str">
        <f t="shared" si="21"/>
        <v/>
      </c>
      <c r="DW86" s="46"/>
      <c r="DX86" s="46" t="str">
        <f t="shared" si="25"/>
        <v/>
      </c>
      <c r="DY86" s="46" t="str">
        <f t="shared" si="22"/>
        <v/>
      </c>
    </row>
    <row r="87" spans="1:129" ht="22" customHeight="1" x14ac:dyDescent="0.2">
      <c r="A87" s="25"/>
      <c r="B87" s="26" t="str">
        <f>IF(C87="","x",SUM(COUNT($B$3:B86)+1))</f>
        <v>x</v>
      </c>
      <c r="C87" s="27"/>
      <c r="D87" s="28"/>
      <c r="E87" s="29"/>
      <c r="F87" s="30"/>
      <c r="G87" s="31"/>
      <c r="H87" s="31"/>
      <c r="I87" s="38"/>
      <c r="J87" s="62"/>
      <c r="K87" s="37"/>
      <c r="L87" s="36" t="str">
        <f t="shared" si="29"/>
        <v/>
      </c>
      <c r="M87" s="34" t="str">
        <f t="shared" si="30"/>
        <v/>
      </c>
      <c r="CM87" s="1">
        <f t="shared" si="23"/>
        <v>3</v>
      </c>
      <c r="CN87" s="4">
        <v>2</v>
      </c>
      <c r="CO87" s="45" t="s">
        <v>91</v>
      </c>
      <c r="CP87" s="45" t="s">
        <v>93</v>
      </c>
      <c r="CR87" s="1" t="str">
        <f t="shared" si="7"/>
        <v/>
      </c>
      <c r="CS87" s="1" t="str">
        <f t="shared" si="8"/>
        <v/>
      </c>
      <c r="CU87" s="1" t="str">
        <f t="shared" si="9"/>
        <v>Suzy Applegate</v>
      </c>
      <c r="CV87" s="1" t="str">
        <f t="shared" si="27"/>
        <v>Dot</v>
      </c>
      <c r="CX87" s="1">
        <f t="shared" ca="1" si="3"/>
        <v>100</v>
      </c>
      <c r="CY87" s="1" t="str">
        <f t="shared" si="28"/>
        <v/>
      </c>
      <c r="DC87" s="1">
        <f ca="1">RANDBETWEEN(50,100)</f>
        <v>55</v>
      </c>
      <c r="DD87" s="1" t="str">
        <f t="shared" si="10"/>
        <v/>
      </c>
      <c r="DE87" s="1" t="str">
        <f t="shared" si="11"/>
        <v/>
      </c>
      <c r="DG87" s="1">
        <f t="shared" ca="1" si="12"/>
        <v>1</v>
      </c>
      <c r="DH87" s="46" t="str">
        <f t="shared" si="13"/>
        <v/>
      </c>
      <c r="DI87" s="46" t="str">
        <f t="shared" si="14"/>
        <v/>
      </c>
      <c r="DK87" s="1">
        <f t="shared" ca="1" si="15"/>
        <v>2</v>
      </c>
      <c r="DL87" s="46" t="str">
        <f t="shared" si="16"/>
        <v/>
      </c>
      <c r="DM87" s="46" t="str">
        <f t="shared" si="17"/>
        <v/>
      </c>
      <c r="DO87" s="1">
        <v>3</v>
      </c>
      <c r="DP87" s="46" t="str">
        <f t="shared" si="18"/>
        <v>Suzy Applegate</v>
      </c>
      <c r="DQ87" s="46" t="str">
        <f t="shared" si="19"/>
        <v>Dot</v>
      </c>
      <c r="DT87" s="46" t="str">
        <f t="shared" si="20"/>
        <v/>
      </c>
      <c r="DU87" s="46" t="str">
        <f t="shared" si="21"/>
        <v/>
      </c>
      <c r="DW87" s="46"/>
      <c r="DX87" s="46" t="str">
        <f t="shared" si="25"/>
        <v/>
      </c>
      <c r="DY87" s="46" t="str">
        <f t="shared" si="22"/>
        <v/>
      </c>
    </row>
    <row r="88" spans="1:129" ht="22" customHeight="1" x14ac:dyDescent="0.2">
      <c r="A88" s="25"/>
      <c r="B88" s="26" t="str">
        <f>IF(C88="","x",SUM(COUNT($B$3:B87)+1))</f>
        <v>x</v>
      </c>
      <c r="C88" s="27"/>
      <c r="D88" s="28"/>
      <c r="E88" s="29"/>
      <c r="F88" s="30"/>
      <c r="G88" s="31"/>
      <c r="H88" s="31"/>
      <c r="I88" s="38"/>
      <c r="J88" s="62"/>
      <c r="K88" s="37"/>
      <c r="L88" s="36" t="str">
        <f t="shared" si="29"/>
        <v/>
      </c>
      <c r="M88" s="34" t="str">
        <f t="shared" si="30"/>
        <v/>
      </c>
      <c r="CN88" s="4"/>
      <c r="CX88" s="1">
        <f t="shared" ca="1" si="3"/>
        <v>31</v>
      </c>
      <c r="CY88" s="1" t="str">
        <f t="shared" si="28"/>
        <v/>
      </c>
      <c r="DC88" s="1">
        <f t="shared" ref="DC88:DC91" ca="1" si="31">RANDBETWEEN(50,100)</f>
        <v>90</v>
      </c>
      <c r="DD88" s="1" t="str">
        <f t="shared" si="10"/>
        <v/>
      </c>
      <c r="DE88" s="1" t="str">
        <f t="shared" si="11"/>
        <v/>
      </c>
      <c r="DG88" s="1">
        <f t="shared" ca="1" si="12"/>
        <v>2</v>
      </c>
      <c r="DH88" s="46" t="str">
        <f t="shared" si="13"/>
        <v/>
      </c>
      <c r="DI88" s="46" t="str">
        <f t="shared" si="14"/>
        <v/>
      </c>
      <c r="DK88" s="1">
        <f t="shared" ca="1" si="15"/>
        <v>1</v>
      </c>
      <c r="DL88" s="46" t="str">
        <f t="shared" si="16"/>
        <v/>
      </c>
      <c r="DM88" s="46" t="str">
        <f t="shared" si="17"/>
        <v/>
      </c>
      <c r="DO88" s="1">
        <v>3</v>
      </c>
      <c r="DP88" s="46" t="str">
        <f t="shared" si="18"/>
        <v/>
      </c>
      <c r="DQ88" s="46" t="str">
        <f t="shared" si="19"/>
        <v/>
      </c>
      <c r="DT88" s="46" t="str">
        <f t="shared" si="20"/>
        <v/>
      </c>
      <c r="DU88" s="46" t="str">
        <f t="shared" si="21"/>
        <v/>
      </c>
      <c r="DW88" s="46"/>
      <c r="DX88" s="46" t="str">
        <f t="shared" si="25"/>
        <v/>
      </c>
      <c r="DY88" s="46" t="str">
        <f t="shared" si="22"/>
        <v/>
      </c>
    </row>
    <row r="89" spans="1:129" ht="22" customHeight="1" x14ac:dyDescent="0.2">
      <c r="A89" s="25"/>
      <c r="B89" s="26" t="str">
        <f>IF(C89="","x",SUM(COUNT($B$3:B88)+1))</f>
        <v>x</v>
      </c>
      <c r="C89" s="27"/>
      <c r="D89" s="28"/>
      <c r="E89" s="29"/>
      <c r="F89" s="30"/>
      <c r="G89" s="31"/>
      <c r="H89" s="31"/>
      <c r="I89" s="38"/>
      <c r="J89" s="62"/>
      <c r="K89" s="37"/>
      <c r="L89" s="36" t="str">
        <f t="shared" si="29"/>
        <v/>
      </c>
      <c r="M89" s="34" t="str">
        <f t="shared" si="30"/>
        <v/>
      </c>
      <c r="CN89" s="4"/>
      <c r="CX89" s="1">
        <f t="shared" ca="1" si="3"/>
        <v>83</v>
      </c>
      <c r="CY89" s="1" t="str">
        <f t="shared" si="28"/>
        <v/>
      </c>
      <c r="DC89" s="1">
        <f t="shared" ca="1" si="31"/>
        <v>97</v>
      </c>
      <c r="DD89" s="1" t="str">
        <f t="shared" si="10"/>
        <v/>
      </c>
      <c r="DE89" s="1" t="str">
        <f t="shared" si="11"/>
        <v/>
      </c>
      <c r="DG89" s="1">
        <f t="shared" ca="1" si="12"/>
        <v>2</v>
      </c>
      <c r="DH89" s="46" t="str">
        <f t="shared" si="13"/>
        <v/>
      </c>
      <c r="DI89" s="46" t="str">
        <f t="shared" si="14"/>
        <v/>
      </c>
      <c r="DK89" s="1">
        <f t="shared" ca="1" si="15"/>
        <v>3</v>
      </c>
      <c r="DL89" s="46" t="str">
        <f t="shared" si="16"/>
        <v/>
      </c>
      <c r="DM89" s="46" t="str">
        <f t="shared" si="17"/>
        <v/>
      </c>
      <c r="DO89" s="1">
        <v>3</v>
      </c>
      <c r="DP89" s="46" t="str">
        <f t="shared" si="18"/>
        <v/>
      </c>
      <c r="DQ89" s="46" t="str">
        <f t="shared" si="19"/>
        <v/>
      </c>
      <c r="DT89" s="46" t="str">
        <f t="shared" si="20"/>
        <v/>
      </c>
      <c r="DU89" s="46" t="str">
        <f t="shared" si="21"/>
        <v/>
      </c>
      <c r="DW89" s="46"/>
      <c r="DX89" s="46" t="str">
        <f t="shared" si="25"/>
        <v/>
      </c>
      <c r="DY89" s="46" t="str">
        <f t="shared" si="22"/>
        <v/>
      </c>
    </row>
    <row r="90" spans="1:129" ht="22" customHeight="1" x14ac:dyDescent="0.2">
      <c r="A90" s="25"/>
      <c r="B90" s="26" t="str">
        <f>IF(C90="","x",SUM(COUNT($B$3:B89)+1))</f>
        <v>x</v>
      </c>
      <c r="C90" s="27"/>
      <c r="D90" s="28"/>
      <c r="E90" s="29"/>
      <c r="F90" s="30"/>
      <c r="G90" s="31"/>
      <c r="H90" s="31"/>
      <c r="I90" s="38"/>
      <c r="J90" s="62"/>
      <c r="K90" s="37"/>
      <c r="L90" s="36" t="str">
        <f t="shared" si="29"/>
        <v/>
      </c>
      <c r="M90" s="34" t="str">
        <f t="shared" si="30"/>
        <v/>
      </c>
      <c r="CN90" s="4"/>
      <c r="DC90" s="1">
        <f t="shared" ca="1" si="31"/>
        <v>60</v>
      </c>
      <c r="DD90" s="1" t="str">
        <f t="shared" si="10"/>
        <v/>
      </c>
      <c r="DE90" s="1" t="str">
        <f t="shared" si="11"/>
        <v/>
      </c>
      <c r="DG90" s="1">
        <f t="shared" ca="1" si="12"/>
        <v>1</v>
      </c>
      <c r="DH90" s="46" t="str">
        <f t="shared" si="13"/>
        <v/>
      </c>
      <c r="DI90" s="46" t="str">
        <f t="shared" si="14"/>
        <v/>
      </c>
      <c r="DK90" s="1">
        <f t="shared" ca="1" si="15"/>
        <v>1</v>
      </c>
      <c r="DL90" s="46" t="str">
        <f t="shared" si="16"/>
        <v/>
      </c>
      <c r="DM90" s="46" t="str">
        <f t="shared" si="17"/>
        <v/>
      </c>
      <c r="DO90" s="1">
        <v>3</v>
      </c>
      <c r="DP90" s="46" t="str">
        <f t="shared" si="18"/>
        <v/>
      </c>
      <c r="DQ90" s="46" t="str">
        <f t="shared" si="19"/>
        <v/>
      </c>
      <c r="DT90" s="46" t="str">
        <f t="shared" si="20"/>
        <v/>
      </c>
      <c r="DU90" s="46" t="str">
        <f t="shared" si="21"/>
        <v/>
      </c>
      <c r="DW90" s="46"/>
      <c r="DX90" s="46" t="str">
        <f t="shared" si="25"/>
        <v/>
      </c>
      <c r="DY90" s="46" t="str">
        <f t="shared" si="22"/>
        <v/>
      </c>
    </row>
    <row r="91" spans="1:129" ht="22" customHeight="1" x14ac:dyDescent="0.2">
      <c r="A91" s="25"/>
      <c r="B91" s="26" t="str">
        <f>IF(C91="","x",SUM(COUNT($B$3:B90)+1))</f>
        <v>x</v>
      </c>
      <c r="C91" s="27"/>
      <c r="D91" s="28"/>
      <c r="E91" s="29"/>
      <c r="F91" s="30"/>
      <c r="G91" s="31"/>
      <c r="H91" s="31"/>
      <c r="I91" s="38"/>
      <c r="J91" s="62"/>
      <c r="K91" s="37"/>
      <c r="L91" s="36" t="str">
        <f t="shared" si="29"/>
        <v/>
      </c>
      <c r="M91" s="34" t="str">
        <f t="shared" si="30"/>
        <v/>
      </c>
      <c r="CN91" s="4"/>
      <c r="DC91" s="1">
        <f t="shared" ca="1" si="31"/>
        <v>65</v>
      </c>
      <c r="DD91" s="1" t="str">
        <f t="shared" si="10"/>
        <v/>
      </c>
      <c r="DE91" s="1" t="str">
        <f t="shared" si="11"/>
        <v/>
      </c>
      <c r="DG91" s="1">
        <f t="shared" ca="1" si="12"/>
        <v>1</v>
      </c>
      <c r="DH91" s="46" t="str">
        <f t="shared" si="13"/>
        <v/>
      </c>
      <c r="DI91" s="46" t="str">
        <f t="shared" si="14"/>
        <v/>
      </c>
      <c r="DK91" s="1">
        <f t="shared" ca="1" si="15"/>
        <v>3</v>
      </c>
      <c r="DL91" s="46" t="str">
        <f t="shared" si="16"/>
        <v/>
      </c>
      <c r="DM91" s="46" t="str">
        <f t="shared" si="17"/>
        <v/>
      </c>
      <c r="DO91" s="1">
        <v>3</v>
      </c>
      <c r="DP91" s="46" t="str">
        <f t="shared" si="18"/>
        <v/>
      </c>
      <c r="DQ91" s="46" t="str">
        <f t="shared" si="19"/>
        <v/>
      </c>
      <c r="DT91" s="46" t="str">
        <f t="shared" si="20"/>
        <v/>
      </c>
      <c r="DU91" s="46" t="str">
        <f t="shared" si="21"/>
        <v/>
      </c>
      <c r="DW91" s="46"/>
      <c r="DX91" s="46" t="str">
        <f t="shared" si="25"/>
        <v/>
      </c>
      <c r="DY91" s="46" t="str">
        <f t="shared" si="22"/>
        <v/>
      </c>
    </row>
    <row r="92" spans="1:129" ht="22" customHeight="1" x14ac:dyDescent="0.2">
      <c r="A92" s="25"/>
      <c r="B92" s="26" t="str">
        <f>IF(C92="","x",SUM(COUNT($B$3:B91)+1))</f>
        <v>x</v>
      </c>
      <c r="C92" s="27"/>
      <c r="D92" s="28"/>
      <c r="E92" s="29"/>
      <c r="F92" s="30"/>
      <c r="G92" s="31"/>
      <c r="H92" s="31"/>
      <c r="I92" s="38"/>
      <c r="J92" s="62"/>
      <c r="K92" s="37"/>
      <c r="L92" s="36" t="str">
        <f t="shared" si="29"/>
        <v/>
      </c>
      <c r="M92" s="34" t="str">
        <f t="shared" si="30"/>
        <v/>
      </c>
      <c r="CN92" s="4"/>
      <c r="DD92" s="1" t="str">
        <f t="shared" si="10"/>
        <v/>
      </c>
      <c r="DG92" s="1">
        <f t="shared" ca="1" si="12"/>
        <v>2</v>
      </c>
      <c r="DH92" s="46" t="str">
        <f t="shared" si="13"/>
        <v/>
      </c>
      <c r="DI92" s="46" t="str">
        <f t="shared" si="14"/>
        <v/>
      </c>
      <c r="DK92" s="1">
        <f t="shared" ca="1" si="15"/>
        <v>1</v>
      </c>
      <c r="DL92" s="46" t="str">
        <f t="shared" si="16"/>
        <v/>
      </c>
      <c r="DM92" s="46" t="str">
        <f t="shared" si="17"/>
        <v/>
      </c>
      <c r="DO92" s="1">
        <v>3</v>
      </c>
      <c r="DP92" s="46" t="str">
        <f t="shared" si="18"/>
        <v/>
      </c>
      <c r="DQ92" s="46" t="str">
        <f t="shared" si="19"/>
        <v/>
      </c>
      <c r="DT92" s="46" t="str">
        <f t="shared" si="20"/>
        <v/>
      </c>
      <c r="DU92" s="46" t="str">
        <f t="shared" si="21"/>
        <v/>
      </c>
      <c r="DW92" s="46"/>
      <c r="DX92" s="46" t="str">
        <f t="shared" si="25"/>
        <v/>
      </c>
      <c r="DY92" s="46" t="str">
        <f t="shared" si="22"/>
        <v/>
      </c>
    </row>
    <row r="93" spans="1:129" ht="22" customHeight="1" x14ac:dyDescent="0.2">
      <c r="A93" s="25"/>
      <c r="B93" s="26" t="str">
        <f>IF(C93="","x",SUM(COUNT($B$3:B92)+1))</f>
        <v>x</v>
      </c>
      <c r="C93" s="27"/>
      <c r="D93" s="28"/>
      <c r="E93" s="29"/>
      <c r="F93" s="30"/>
      <c r="G93" s="31"/>
      <c r="H93" s="31"/>
      <c r="I93" s="38"/>
      <c r="J93" s="62"/>
      <c r="K93" s="37"/>
      <c r="L93" s="36" t="str">
        <f t="shared" si="29"/>
        <v/>
      </c>
      <c r="M93" s="34" t="str">
        <f t="shared" si="30"/>
        <v/>
      </c>
      <c r="CN93" s="4"/>
    </row>
    <row r="94" spans="1:129" s="3" customFormat="1" ht="22" customHeight="1" x14ac:dyDescent="0.2">
      <c r="A94" s="25"/>
      <c r="B94" s="26" t="str">
        <f>IF(C94="","x",SUM(COUNT($B$3:B93)+1))</f>
        <v>x</v>
      </c>
      <c r="C94" s="27"/>
      <c r="D94" s="28"/>
      <c r="E94" s="29"/>
      <c r="F94" s="30"/>
      <c r="G94" s="31"/>
      <c r="H94" s="31"/>
      <c r="I94" s="38"/>
      <c r="J94" s="62"/>
      <c r="K94" s="37"/>
      <c r="L94" s="36" t="str">
        <f t="shared" si="29"/>
        <v/>
      </c>
      <c r="M94" s="34" t="str">
        <f t="shared" si="30"/>
        <v/>
      </c>
      <c r="N94" s="2"/>
      <c r="P94" s="2"/>
      <c r="CN94" s="2"/>
    </row>
    <row r="95" spans="1:129" ht="22" customHeight="1" x14ac:dyDescent="0.2">
      <c r="A95" s="25"/>
      <c r="B95" s="26" t="str">
        <f>IF(C95="","x",SUM(COUNT($B$3:B94)+1))</f>
        <v>x</v>
      </c>
      <c r="C95" s="27"/>
      <c r="D95" s="28"/>
      <c r="E95" s="29"/>
      <c r="F95" s="30"/>
      <c r="G95" s="31"/>
      <c r="H95" s="31"/>
      <c r="I95" s="38"/>
      <c r="J95" s="62"/>
      <c r="K95" s="37"/>
      <c r="L95" s="36" t="str">
        <f t="shared" si="29"/>
        <v/>
      </c>
      <c r="M95" s="34" t="str">
        <f t="shared" si="30"/>
        <v/>
      </c>
    </row>
    <row r="96" spans="1:129" ht="22" customHeight="1" x14ac:dyDescent="0.2">
      <c r="A96" s="25"/>
      <c r="B96" s="26" t="str">
        <f>IF(C96="","x",SUM(COUNT($B$3:B95)+1))</f>
        <v>x</v>
      </c>
      <c r="C96" s="27"/>
      <c r="D96" s="28"/>
      <c r="E96" s="29"/>
      <c r="F96" s="30"/>
      <c r="G96" s="31"/>
      <c r="H96" s="31"/>
      <c r="I96" s="38"/>
      <c r="J96" s="62"/>
      <c r="K96" s="37"/>
      <c r="L96" s="36" t="str">
        <f t="shared" si="29"/>
        <v/>
      </c>
      <c r="M96" s="34" t="str">
        <f t="shared" si="30"/>
        <v/>
      </c>
    </row>
    <row r="97" spans="1:133" ht="22" customHeight="1" x14ac:dyDescent="0.2">
      <c r="A97" s="25"/>
      <c r="B97" s="26" t="str">
        <f>IF(C97="","x",SUM(COUNT($B$3:B96)+1))</f>
        <v>x</v>
      </c>
      <c r="C97" s="27"/>
      <c r="D97" s="28"/>
      <c r="E97" s="29"/>
      <c r="F97" s="30"/>
      <c r="G97" s="31"/>
      <c r="H97" s="31"/>
      <c r="I97" s="38"/>
      <c r="J97" s="62"/>
      <c r="K97" s="37"/>
      <c r="L97" s="36" t="str">
        <f t="shared" si="29"/>
        <v/>
      </c>
      <c r="M97" s="34" t="str">
        <f t="shared" si="30"/>
        <v/>
      </c>
    </row>
    <row r="98" spans="1:133" ht="22" customHeight="1" x14ac:dyDescent="0.2">
      <c r="A98" s="25"/>
      <c r="B98" s="26" t="str">
        <f>IF(C98="","x",SUM(COUNT($B$3:B97)+1))</f>
        <v>x</v>
      </c>
      <c r="C98" s="27"/>
      <c r="D98" s="28"/>
      <c r="E98" s="29"/>
      <c r="F98" s="30"/>
      <c r="G98" s="31"/>
      <c r="H98" s="31"/>
      <c r="I98" s="38"/>
      <c r="J98" s="62"/>
      <c r="K98" s="37"/>
      <c r="L98" s="36" t="str">
        <f t="shared" si="29"/>
        <v/>
      </c>
      <c r="M98" s="34" t="str">
        <f t="shared" si="30"/>
        <v/>
      </c>
    </row>
    <row r="99" spans="1:133" ht="22" customHeight="1" x14ac:dyDescent="0.2">
      <c r="A99" s="25"/>
      <c r="B99" s="26" t="str">
        <f>IF(C99="","x",SUM(COUNT($B$3:B98)+1))</f>
        <v>x</v>
      </c>
      <c r="C99" s="27"/>
      <c r="D99" s="28"/>
      <c r="E99" s="29"/>
      <c r="F99" s="30"/>
      <c r="G99" s="31"/>
      <c r="H99" s="31"/>
      <c r="I99" s="38"/>
      <c r="J99" s="62"/>
      <c r="K99" s="37"/>
      <c r="L99" s="36" t="str">
        <f t="shared" si="29"/>
        <v/>
      </c>
      <c r="M99" s="34" t="str">
        <f t="shared" si="30"/>
        <v/>
      </c>
    </row>
    <row r="100" spans="1:133" ht="22" customHeight="1" x14ac:dyDescent="0.2">
      <c r="A100" s="25"/>
      <c r="B100" s="26" t="str">
        <f>IF(C100="","x",SUM(COUNT($B$3:B99)+1))</f>
        <v>x</v>
      </c>
      <c r="C100" s="27"/>
      <c r="D100" s="28"/>
      <c r="E100" s="29"/>
      <c r="F100" s="30"/>
      <c r="G100" s="31"/>
      <c r="H100" s="31"/>
      <c r="I100" s="38"/>
      <c r="J100" s="62"/>
      <c r="K100" s="37"/>
      <c r="L100" s="36" t="str">
        <f t="shared" si="29"/>
        <v/>
      </c>
      <c r="M100" s="34" t="str">
        <f t="shared" si="30"/>
        <v/>
      </c>
    </row>
    <row r="101" spans="1:133" ht="22" customHeight="1" x14ac:dyDescent="0.2">
      <c r="A101" s="25"/>
      <c r="B101" s="26" t="str">
        <f>IF(C101="","x",SUM(COUNT($B$3:B100)+1))</f>
        <v>x</v>
      </c>
      <c r="C101" s="27"/>
      <c r="D101" s="28"/>
      <c r="E101" s="29"/>
      <c r="F101" s="30"/>
      <c r="G101" s="31"/>
      <c r="H101" s="31"/>
      <c r="I101" s="38"/>
      <c r="J101" s="62"/>
      <c r="K101" s="37"/>
      <c r="L101" s="36" t="str">
        <f t="shared" si="29"/>
        <v/>
      </c>
      <c r="M101" s="34" t="str">
        <f t="shared" si="30"/>
        <v/>
      </c>
    </row>
    <row r="102" spans="1:133" ht="22" customHeight="1" x14ac:dyDescent="0.2">
      <c r="A102" s="25"/>
      <c r="B102" s="26" t="str">
        <f>IF(C102="","x",SUM(COUNT($B$3:B101)+1))</f>
        <v>x</v>
      </c>
      <c r="C102" s="27"/>
      <c r="D102" s="28"/>
      <c r="E102" s="29"/>
      <c r="F102" s="30"/>
      <c r="G102" s="31"/>
      <c r="H102" s="31"/>
      <c r="I102" s="38"/>
      <c r="J102" s="62"/>
      <c r="K102" s="37"/>
      <c r="L102" s="36" t="str">
        <f t="shared" si="29"/>
        <v/>
      </c>
      <c r="M102" s="34" t="str">
        <f t="shared" si="30"/>
        <v/>
      </c>
    </row>
    <row r="103" spans="1:133" ht="22" customHeight="1" x14ac:dyDescent="0.2">
      <c r="A103" s="25"/>
      <c r="B103" s="26" t="str">
        <f>IF(C103="","x",SUM(COUNT($B$3:B102)+1))</f>
        <v>x</v>
      </c>
      <c r="C103" s="27"/>
      <c r="D103" s="28"/>
      <c r="E103" s="29"/>
      <c r="F103" s="30"/>
      <c r="G103" s="31"/>
      <c r="H103" s="31"/>
      <c r="I103" s="38"/>
      <c r="J103" s="62"/>
      <c r="K103" s="37"/>
      <c r="L103" s="36" t="str">
        <f t="shared" si="29"/>
        <v/>
      </c>
      <c r="M103" s="34" t="str">
        <f t="shared" si="30"/>
        <v/>
      </c>
    </row>
    <row r="104" spans="1:133" ht="22" customHeight="1" x14ac:dyDescent="0.2">
      <c r="A104" s="25"/>
      <c r="B104" s="26" t="str">
        <f>IF(C104="","x",SUM(COUNT($B$3:B103)+1))</f>
        <v>x</v>
      </c>
      <c r="C104" s="27"/>
      <c r="D104" s="28"/>
      <c r="E104" s="29"/>
      <c r="F104" s="30"/>
      <c r="G104" s="31"/>
      <c r="H104" s="31"/>
      <c r="I104" s="38"/>
      <c r="J104" s="62"/>
      <c r="K104" s="37"/>
      <c r="L104" s="36" t="str">
        <f t="shared" si="29"/>
        <v/>
      </c>
      <c r="M104" s="34" t="str">
        <f t="shared" si="30"/>
        <v/>
      </c>
    </row>
    <row r="105" spans="1:133" ht="22" customHeight="1" x14ac:dyDescent="0.2">
      <c r="A105" s="25"/>
      <c r="B105" s="26" t="str">
        <f>IF(C105="","x",SUM(COUNT($B$3:B104)+1))</f>
        <v>x</v>
      </c>
      <c r="C105" s="27"/>
      <c r="D105" s="28"/>
      <c r="E105" s="29"/>
      <c r="F105" s="30"/>
      <c r="G105" s="31"/>
      <c r="H105" s="31"/>
      <c r="I105" s="38"/>
      <c r="J105" s="62"/>
      <c r="K105" s="37"/>
      <c r="L105" s="36" t="str">
        <f t="shared" si="29"/>
        <v/>
      </c>
      <c r="M105" s="34" t="str">
        <f t="shared" si="30"/>
        <v/>
      </c>
    </row>
    <row r="106" spans="1:133" ht="22" customHeight="1" x14ac:dyDescent="0.2">
      <c r="A106" s="25"/>
      <c r="B106" s="26" t="str">
        <f>IF(C106="","x",SUM(COUNT($B$3:B105)+1))</f>
        <v>x</v>
      </c>
      <c r="C106" s="27"/>
      <c r="D106" s="28"/>
      <c r="E106" s="29"/>
      <c r="F106" s="30"/>
      <c r="G106" s="31"/>
      <c r="H106" s="31"/>
      <c r="I106" s="38"/>
      <c r="J106" s="62"/>
      <c r="K106" s="37"/>
      <c r="L106" s="36" t="str">
        <f t="shared" si="29"/>
        <v/>
      </c>
      <c r="M106" s="34" t="str">
        <f t="shared" si="30"/>
        <v/>
      </c>
    </row>
    <row r="107" spans="1:133" ht="22" customHeight="1" x14ac:dyDescent="0.2">
      <c r="A107" s="25"/>
      <c r="B107" s="26" t="str">
        <f>IF(C107="","x",SUM(COUNT($B$3:B106)+1))</f>
        <v>x</v>
      </c>
      <c r="C107" s="27"/>
      <c r="D107" s="28"/>
      <c r="E107" s="29"/>
      <c r="F107" s="30"/>
      <c r="G107" s="31"/>
      <c r="H107" s="31"/>
      <c r="I107" s="38"/>
      <c r="J107" s="62"/>
      <c r="K107" s="37"/>
      <c r="L107" s="36" t="str">
        <f t="shared" si="29"/>
        <v/>
      </c>
      <c r="M107" s="34" t="str">
        <f t="shared" si="30"/>
        <v/>
      </c>
    </row>
    <row r="108" spans="1:133" s="4" customFormat="1" ht="22" customHeight="1" x14ac:dyDescent="0.2">
      <c r="A108" s="25"/>
      <c r="B108" s="26" t="str">
        <f>IF(C108="","x",SUM(COUNT($B$3:B107)+1))</f>
        <v>x</v>
      </c>
      <c r="C108" s="27"/>
      <c r="D108" s="28"/>
      <c r="E108" s="29"/>
      <c r="F108" s="30"/>
      <c r="G108" s="31"/>
      <c r="H108" s="31"/>
      <c r="I108" s="38"/>
      <c r="J108" s="62"/>
      <c r="K108" s="37"/>
      <c r="L108" s="36" t="str">
        <f t="shared" si="29"/>
        <v/>
      </c>
      <c r="M108" s="34" t="str">
        <f t="shared" si="30"/>
        <v/>
      </c>
      <c r="O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</row>
    <row r="109" spans="1:133" s="4" customFormat="1" ht="22" customHeight="1" x14ac:dyDescent="0.2">
      <c r="A109" s="25"/>
      <c r="B109" s="26" t="str">
        <f>IF(C109="","x",SUM(COUNT($B$3:B108)+1))</f>
        <v>x</v>
      </c>
      <c r="C109" s="27"/>
      <c r="D109" s="28"/>
      <c r="E109" s="29"/>
      <c r="F109" s="30"/>
      <c r="G109" s="31"/>
      <c r="H109" s="31"/>
      <c r="I109" s="38"/>
      <c r="J109" s="62"/>
      <c r="K109" s="37"/>
      <c r="L109" s="36" t="str">
        <f t="shared" si="29"/>
        <v/>
      </c>
      <c r="M109" s="34" t="str">
        <f t="shared" si="30"/>
        <v/>
      </c>
      <c r="O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</row>
    <row r="110" spans="1:133" s="4" customFormat="1" ht="22" customHeight="1" x14ac:dyDescent="0.2">
      <c r="A110" s="25"/>
      <c r="B110" s="26" t="str">
        <f>IF(C110="","x",SUM(COUNT($B$3:B109)+1))</f>
        <v>x</v>
      </c>
      <c r="C110" s="27"/>
      <c r="D110" s="28"/>
      <c r="E110" s="29"/>
      <c r="F110" s="30"/>
      <c r="G110" s="31"/>
      <c r="H110" s="31"/>
      <c r="I110" s="38"/>
      <c r="J110" s="62"/>
      <c r="K110" s="37"/>
      <c r="L110" s="36" t="str">
        <f t="shared" si="29"/>
        <v/>
      </c>
      <c r="M110" s="34" t="str">
        <f t="shared" si="30"/>
        <v/>
      </c>
      <c r="O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</row>
    <row r="111" spans="1:133" s="4" customFormat="1" ht="22" customHeight="1" x14ac:dyDescent="0.2">
      <c r="A111" s="25"/>
      <c r="B111" s="26" t="str">
        <f>IF(C111="","x",SUM(COUNT($B$3:B110)+1))</f>
        <v>x</v>
      </c>
      <c r="C111" s="27"/>
      <c r="D111" s="28"/>
      <c r="E111" s="29"/>
      <c r="F111" s="30"/>
      <c r="G111" s="31"/>
      <c r="H111" s="31"/>
      <c r="I111" s="38"/>
      <c r="J111" s="62"/>
      <c r="K111" s="37"/>
      <c r="L111" s="36" t="str">
        <f t="shared" si="29"/>
        <v/>
      </c>
      <c r="M111" s="34" t="str">
        <f t="shared" si="30"/>
        <v/>
      </c>
      <c r="O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</row>
    <row r="112" spans="1:133" s="4" customFormat="1" ht="22" customHeight="1" x14ac:dyDescent="0.2">
      <c r="A112" s="25"/>
      <c r="B112" s="26" t="str">
        <f>IF(C112="","x",SUM(COUNT($B$3:B111)+1))</f>
        <v>x</v>
      </c>
      <c r="C112" s="27"/>
      <c r="D112" s="28"/>
      <c r="E112" s="29"/>
      <c r="F112" s="30"/>
      <c r="G112" s="31"/>
      <c r="H112" s="31"/>
      <c r="I112" s="38"/>
      <c r="J112" s="62"/>
      <c r="K112" s="37"/>
      <c r="L112" s="36" t="str">
        <f t="shared" si="29"/>
        <v/>
      </c>
      <c r="M112" s="34" t="str">
        <f t="shared" si="30"/>
        <v/>
      </c>
      <c r="O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</row>
    <row r="113" spans="1:133" s="4" customFormat="1" ht="22" customHeight="1" x14ac:dyDescent="0.2">
      <c r="A113" s="25"/>
      <c r="B113" s="26" t="str">
        <f>IF(C113="","x",SUM(COUNT($B$3:B112)+1))</f>
        <v>x</v>
      </c>
      <c r="C113" s="27"/>
      <c r="D113" s="28"/>
      <c r="E113" s="29"/>
      <c r="F113" s="30"/>
      <c r="G113" s="31"/>
      <c r="H113" s="31"/>
      <c r="I113" s="38"/>
      <c r="J113" s="62"/>
      <c r="K113" s="37"/>
      <c r="L113" s="36" t="str">
        <f t="shared" si="29"/>
        <v/>
      </c>
      <c r="M113" s="34" t="str">
        <f t="shared" si="30"/>
        <v/>
      </c>
      <c r="O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</row>
    <row r="114" spans="1:133" s="4" customFormat="1" ht="22" customHeight="1" x14ac:dyDescent="0.2">
      <c r="A114" s="25"/>
      <c r="B114" s="26" t="str">
        <f>IF(C114="","x",SUM(COUNT($B$3:B113)+1))</f>
        <v>x</v>
      </c>
      <c r="C114" s="27"/>
      <c r="D114" s="28"/>
      <c r="E114" s="29"/>
      <c r="F114" s="30"/>
      <c r="G114" s="31"/>
      <c r="H114" s="31"/>
      <c r="I114" s="38"/>
      <c r="J114" s="62"/>
      <c r="K114" s="37"/>
      <c r="L114" s="36" t="str">
        <f t="shared" si="29"/>
        <v/>
      </c>
      <c r="M114" s="34" t="str">
        <f t="shared" si="30"/>
        <v/>
      </c>
      <c r="O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</row>
    <row r="115" spans="1:133" s="4" customFormat="1" ht="22" customHeight="1" x14ac:dyDescent="0.2">
      <c r="A115" s="25"/>
      <c r="B115" s="26" t="str">
        <f>IF(C115="","x",SUM(COUNT($B$3:B114)+1))</f>
        <v>x</v>
      </c>
      <c r="C115" s="27"/>
      <c r="D115" s="28"/>
      <c r="E115" s="29"/>
      <c r="F115" s="30"/>
      <c r="G115" s="31"/>
      <c r="H115" s="31"/>
      <c r="I115" s="38"/>
      <c r="J115" s="62"/>
      <c r="K115" s="37"/>
      <c r="L115" s="36" t="str">
        <f t="shared" si="29"/>
        <v/>
      </c>
      <c r="M115" s="34" t="str">
        <f t="shared" si="30"/>
        <v/>
      </c>
      <c r="O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</row>
    <row r="116" spans="1:133" s="4" customFormat="1" ht="22" customHeight="1" x14ac:dyDescent="0.2">
      <c r="A116" s="25"/>
      <c r="B116" s="26" t="str">
        <f>IF(C116="","x",SUM(COUNT($B$3:B115)+1))</f>
        <v>x</v>
      </c>
      <c r="C116" s="27"/>
      <c r="D116" s="28"/>
      <c r="E116" s="29"/>
      <c r="F116" s="30"/>
      <c r="G116" s="31"/>
      <c r="H116" s="31"/>
      <c r="I116" s="38"/>
      <c r="J116" s="62"/>
      <c r="K116" s="37"/>
      <c r="L116" s="36" t="str">
        <f t="shared" si="29"/>
        <v/>
      </c>
      <c r="M116" s="34" t="str">
        <f t="shared" si="30"/>
        <v/>
      </c>
      <c r="O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</row>
    <row r="117" spans="1:133" s="4" customFormat="1" ht="22" customHeight="1" x14ac:dyDescent="0.2">
      <c r="A117" s="25"/>
      <c r="B117" s="26" t="str">
        <f>IF(C117="","x",SUM(COUNT($B$3:B116)+1))</f>
        <v>x</v>
      </c>
      <c r="C117" s="27"/>
      <c r="D117" s="28"/>
      <c r="E117" s="29"/>
      <c r="F117" s="30"/>
      <c r="G117" s="31"/>
      <c r="H117" s="31"/>
      <c r="I117" s="38"/>
      <c r="J117" s="62"/>
      <c r="K117" s="37"/>
      <c r="L117" s="36" t="str">
        <f t="shared" si="29"/>
        <v/>
      </c>
      <c r="M117" s="34" t="str">
        <f t="shared" si="30"/>
        <v/>
      </c>
      <c r="O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</row>
    <row r="118" spans="1:133" s="4" customFormat="1" ht="22" customHeight="1" x14ac:dyDescent="0.2">
      <c r="A118" s="25"/>
      <c r="B118" s="26" t="str">
        <f>IF(C118="","x",SUM(COUNT($B$3:B117)+1))</f>
        <v>x</v>
      </c>
      <c r="C118" s="27"/>
      <c r="D118" s="28"/>
      <c r="E118" s="29"/>
      <c r="F118" s="30"/>
      <c r="G118" s="31"/>
      <c r="H118" s="31"/>
      <c r="I118" s="38"/>
      <c r="J118" s="62"/>
      <c r="K118" s="37"/>
      <c r="L118" s="36" t="str">
        <f t="shared" si="29"/>
        <v/>
      </c>
      <c r="M118" s="34" t="str">
        <f t="shared" si="30"/>
        <v/>
      </c>
      <c r="O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</row>
    <row r="119" spans="1:133" s="4" customFormat="1" ht="22" customHeight="1" x14ac:dyDescent="0.2">
      <c r="A119" s="25"/>
      <c r="B119" s="26" t="str">
        <f>IF(C119="","x",SUM(COUNT($B$3:B118)+1))</f>
        <v>x</v>
      </c>
      <c r="C119" s="27"/>
      <c r="D119" s="28"/>
      <c r="E119" s="29"/>
      <c r="F119" s="30"/>
      <c r="G119" s="31"/>
      <c r="H119" s="31"/>
      <c r="I119" s="38"/>
      <c r="J119" s="62"/>
      <c r="K119" s="37"/>
      <c r="L119" s="36" t="str">
        <f t="shared" si="29"/>
        <v/>
      </c>
      <c r="M119" s="34" t="str">
        <f t="shared" si="30"/>
        <v/>
      </c>
      <c r="O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</row>
    <row r="120" spans="1:133" s="4" customFormat="1" ht="22" customHeight="1" x14ac:dyDescent="0.2">
      <c r="A120" s="25"/>
      <c r="B120" s="26" t="str">
        <f>IF(C120="","x",SUM(COUNT($B$3:B119)+1))</f>
        <v>x</v>
      </c>
      <c r="C120" s="27"/>
      <c r="D120" s="28"/>
      <c r="E120" s="29"/>
      <c r="F120" s="30"/>
      <c r="G120" s="31"/>
      <c r="H120" s="31"/>
      <c r="I120" s="38"/>
      <c r="J120" s="62"/>
      <c r="K120" s="37"/>
      <c r="L120" s="36" t="str">
        <f t="shared" si="29"/>
        <v/>
      </c>
      <c r="M120" s="34" t="str">
        <f t="shared" si="30"/>
        <v/>
      </c>
      <c r="O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</row>
    <row r="121" spans="1:133" s="4" customFormat="1" ht="22" customHeight="1" x14ac:dyDescent="0.2">
      <c r="A121" s="25"/>
      <c r="B121" s="26" t="str">
        <f>IF(C121="","x",SUM(COUNT($B$3:B120)+1))</f>
        <v>x</v>
      </c>
      <c r="C121" s="27"/>
      <c r="D121" s="28"/>
      <c r="E121" s="29"/>
      <c r="F121" s="30"/>
      <c r="G121" s="31"/>
      <c r="H121" s="31"/>
      <c r="I121" s="38"/>
      <c r="J121" s="62"/>
      <c r="K121" s="37"/>
      <c r="L121" s="36" t="str">
        <f t="shared" si="29"/>
        <v/>
      </c>
      <c r="M121" s="34" t="str">
        <f t="shared" si="30"/>
        <v/>
      </c>
      <c r="O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</row>
    <row r="122" spans="1:133" s="4" customFormat="1" ht="22" customHeight="1" x14ac:dyDescent="0.2">
      <c r="A122" s="25"/>
      <c r="B122" s="26" t="str">
        <f>IF(C122="","x",SUM(COUNT($B$3:B121)+1))</f>
        <v>x</v>
      </c>
      <c r="C122" s="27"/>
      <c r="D122" s="28"/>
      <c r="E122" s="29"/>
      <c r="F122" s="30"/>
      <c r="G122" s="31"/>
      <c r="H122" s="31"/>
      <c r="I122" s="38"/>
      <c r="J122" s="62"/>
      <c r="K122" s="37"/>
      <c r="L122" s="36" t="str">
        <f t="shared" si="29"/>
        <v/>
      </c>
      <c r="M122" s="34" t="str">
        <f t="shared" si="30"/>
        <v/>
      </c>
      <c r="O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</row>
    <row r="123" spans="1:133" s="4" customFormat="1" ht="22" customHeight="1" x14ac:dyDescent="0.2">
      <c r="A123" s="25"/>
      <c r="B123" s="26" t="str">
        <f>IF(C123="","x",SUM(COUNT($B$3:B122)+1))</f>
        <v>x</v>
      </c>
      <c r="C123" s="27"/>
      <c r="D123" s="28"/>
      <c r="E123" s="29"/>
      <c r="F123" s="30"/>
      <c r="G123" s="31"/>
      <c r="H123" s="31"/>
      <c r="I123" s="38"/>
      <c r="J123" s="62"/>
      <c r="K123" s="37"/>
      <c r="L123" s="36" t="str">
        <f t="shared" si="29"/>
        <v/>
      </c>
      <c r="M123" s="34" t="str">
        <f t="shared" si="30"/>
        <v/>
      </c>
      <c r="O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</row>
    <row r="124" spans="1:133" s="4" customFormat="1" ht="22" customHeight="1" x14ac:dyDescent="0.2">
      <c r="A124" s="25"/>
      <c r="B124" s="26" t="str">
        <f>IF(C124="","x",SUM(COUNT($B$3:B123)+1))</f>
        <v>x</v>
      </c>
      <c r="C124" s="27"/>
      <c r="D124" s="28"/>
      <c r="E124" s="29"/>
      <c r="F124" s="30"/>
      <c r="G124" s="31"/>
      <c r="H124" s="31"/>
      <c r="I124" s="38"/>
      <c r="J124" s="62"/>
      <c r="K124" s="37"/>
      <c r="L124" s="36" t="str">
        <f t="shared" si="29"/>
        <v/>
      </c>
      <c r="M124" s="34" t="str">
        <f t="shared" si="30"/>
        <v/>
      </c>
      <c r="O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</row>
    <row r="125" spans="1:133" s="4" customFormat="1" ht="22" customHeight="1" x14ac:dyDescent="0.2">
      <c r="A125" s="25"/>
      <c r="B125" s="26" t="str">
        <f>IF(C125="","x",SUM(COUNT($B$3:B124)+1))</f>
        <v>x</v>
      </c>
      <c r="C125" s="27"/>
      <c r="D125" s="28"/>
      <c r="E125" s="29"/>
      <c r="F125" s="30"/>
      <c r="G125" s="31"/>
      <c r="H125" s="31"/>
      <c r="I125" s="38"/>
      <c r="J125" s="62"/>
      <c r="K125" s="37"/>
      <c r="L125" s="36" t="str">
        <f t="shared" si="29"/>
        <v/>
      </c>
      <c r="M125" s="34" t="str">
        <f t="shared" si="30"/>
        <v/>
      </c>
      <c r="O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</row>
    <row r="126" spans="1:133" s="4" customFormat="1" ht="22" customHeight="1" x14ac:dyDescent="0.2">
      <c r="A126" s="25"/>
      <c r="B126" s="26" t="str">
        <f>IF(C126="","x",SUM(COUNT($B$3:B125)+1))</f>
        <v>x</v>
      </c>
      <c r="C126" s="27"/>
      <c r="D126" s="28"/>
      <c r="E126" s="29"/>
      <c r="F126" s="30"/>
      <c r="G126" s="31"/>
      <c r="H126" s="31"/>
      <c r="I126" s="38"/>
      <c r="J126" s="62"/>
      <c r="K126" s="37"/>
      <c r="L126" s="36" t="str">
        <f t="shared" si="29"/>
        <v/>
      </c>
      <c r="M126" s="34" t="str">
        <f t="shared" si="30"/>
        <v/>
      </c>
      <c r="O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</row>
    <row r="127" spans="1:133" s="4" customFormat="1" ht="22" customHeight="1" x14ac:dyDescent="0.2">
      <c r="A127" s="25"/>
      <c r="B127" s="26" t="str">
        <f>IF(C127="","x",SUM(COUNT($B$3:B126)+1))</f>
        <v>x</v>
      </c>
      <c r="C127" s="27"/>
      <c r="D127" s="28"/>
      <c r="E127" s="29"/>
      <c r="F127" s="30"/>
      <c r="G127" s="31"/>
      <c r="H127" s="31"/>
      <c r="I127" s="38"/>
      <c r="J127" s="62"/>
      <c r="K127" s="37"/>
      <c r="L127" s="36" t="str">
        <f t="shared" si="29"/>
        <v/>
      </c>
      <c r="M127" s="34" t="str">
        <f t="shared" si="30"/>
        <v/>
      </c>
      <c r="O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</row>
    <row r="128" spans="1:133" s="4" customFormat="1" ht="22" customHeight="1" x14ac:dyDescent="0.2">
      <c r="A128" s="25"/>
      <c r="B128" s="26" t="str">
        <f>IF(C128="","x",SUM(COUNT($B$3:B127)+1))</f>
        <v>x</v>
      </c>
      <c r="C128" s="27"/>
      <c r="D128" s="28"/>
      <c r="E128" s="29"/>
      <c r="F128" s="30"/>
      <c r="G128" s="31"/>
      <c r="H128" s="31"/>
      <c r="I128" s="38"/>
      <c r="J128" s="62"/>
      <c r="K128" s="37"/>
      <c r="L128" s="36" t="str">
        <f t="shared" si="29"/>
        <v/>
      </c>
      <c r="M128" s="34" t="str">
        <f t="shared" si="30"/>
        <v/>
      </c>
      <c r="O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</row>
    <row r="129" spans="1:133" s="4" customFormat="1" ht="22" customHeight="1" x14ac:dyDescent="0.2">
      <c r="A129" s="25"/>
      <c r="B129" s="26" t="str">
        <f>IF(C129="","x",SUM(COUNT($B$3:B128)+1))</f>
        <v>x</v>
      </c>
      <c r="C129" s="27"/>
      <c r="D129" s="28"/>
      <c r="E129" s="29"/>
      <c r="F129" s="30"/>
      <c r="G129" s="31"/>
      <c r="H129" s="31"/>
      <c r="I129" s="38"/>
      <c r="J129" s="62"/>
      <c r="K129" s="37"/>
      <c r="L129" s="36" t="str">
        <f t="shared" si="29"/>
        <v/>
      </c>
      <c r="M129" s="34" t="str">
        <f t="shared" si="30"/>
        <v/>
      </c>
      <c r="O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</row>
    <row r="130" spans="1:133" s="4" customFormat="1" ht="22" customHeight="1" x14ac:dyDescent="0.2">
      <c r="A130" s="25"/>
      <c r="B130" s="26" t="str">
        <f>IF(C130="","x",SUM(COUNT($B$3:B129)+1))</f>
        <v>x</v>
      </c>
      <c r="C130" s="27"/>
      <c r="D130" s="28"/>
      <c r="E130" s="29"/>
      <c r="F130" s="30"/>
      <c r="G130" s="31"/>
      <c r="H130" s="31"/>
      <c r="I130" s="38"/>
      <c r="J130" s="62"/>
      <c r="K130" s="37"/>
      <c r="L130" s="36" t="str">
        <f t="shared" si="29"/>
        <v/>
      </c>
      <c r="M130" s="34" t="str">
        <f t="shared" si="30"/>
        <v/>
      </c>
      <c r="O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</row>
    <row r="131" spans="1:133" s="4" customFormat="1" ht="22" customHeight="1" x14ac:dyDescent="0.2">
      <c r="A131" s="25"/>
      <c r="B131" s="26" t="str">
        <f>IF(C131="","x",SUM(COUNT($B$3:B130)+1))</f>
        <v>x</v>
      </c>
      <c r="C131" s="27"/>
      <c r="D131" s="28"/>
      <c r="E131" s="29"/>
      <c r="F131" s="30"/>
      <c r="G131" s="31"/>
      <c r="H131" s="31"/>
      <c r="I131" s="38"/>
      <c r="J131" s="62"/>
      <c r="K131" s="37"/>
      <c r="L131" s="36" t="str">
        <f t="shared" ref="L131:L162" si="32">IF(E131="","",SUM(E131:K131))</f>
        <v/>
      </c>
      <c r="M131" s="34" t="str">
        <f t="shared" si="30"/>
        <v/>
      </c>
      <c r="O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</row>
    <row r="132" spans="1:133" s="4" customFormat="1" ht="22" customHeight="1" x14ac:dyDescent="0.2">
      <c r="A132" s="25"/>
      <c r="B132" s="26" t="str">
        <f>IF(C132="","x",SUM(COUNT($B$3:B131)+1))</f>
        <v>x</v>
      </c>
      <c r="C132" s="27"/>
      <c r="D132" s="28"/>
      <c r="E132" s="29"/>
      <c r="F132" s="30"/>
      <c r="G132" s="31"/>
      <c r="H132" s="31"/>
      <c r="I132" s="38"/>
      <c r="J132" s="62"/>
      <c r="K132" s="37"/>
      <c r="L132" s="36" t="str">
        <f t="shared" si="32"/>
        <v/>
      </c>
      <c r="M132" s="34" t="str">
        <f t="shared" ref="M132:M162" si="33">IF(E132="","",M131-L132)</f>
        <v/>
      </c>
      <c r="O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</row>
    <row r="133" spans="1:133" s="4" customFormat="1" ht="22" customHeight="1" x14ac:dyDescent="0.2">
      <c r="A133" s="25"/>
      <c r="B133" s="26" t="str">
        <f>IF(C133="","x",SUM(COUNT($B$3:B132)+1))</f>
        <v>x</v>
      </c>
      <c r="C133" s="27"/>
      <c r="D133" s="28"/>
      <c r="E133" s="29"/>
      <c r="F133" s="30"/>
      <c r="G133" s="31"/>
      <c r="H133" s="31"/>
      <c r="I133" s="38"/>
      <c r="J133" s="62"/>
      <c r="K133" s="37"/>
      <c r="L133" s="36" t="str">
        <f t="shared" si="32"/>
        <v/>
      </c>
      <c r="M133" s="34" t="str">
        <f t="shared" si="33"/>
        <v/>
      </c>
      <c r="O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</row>
    <row r="134" spans="1:133" s="4" customFormat="1" ht="22" customHeight="1" x14ac:dyDescent="0.2">
      <c r="A134" s="25"/>
      <c r="B134" s="26" t="str">
        <f>IF(C134="","x",SUM(COUNT($B$3:B133)+1))</f>
        <v>x</v>
      </c>
      <c r="C134" s="27"/>
      <c r="D134" s="28"/>
      <c r="E134" s="29"/>
      <c r="F134" s="30"/>
      <c r="G134" s="31"/>
      <c r="H134" s="31"/>
      <c r="I134" s="38"/>
      <c r="J134" s="62"/>
      <c r="K134" s="37"/>
      <c r="L134" s="36" t="str">
        <f t="shared" si="32"/>
        <v/>
      </c>
      <c r="M134" s="34" t="str">
        <f t="shared" si="33"/>
        <v/>
      </c>
      <c r="O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</row>
    <row r="135" spans="1:133" s="4" customFormat="1" ht="22" customHeight="1" x14ac:dyDescent="0.2">
      <c r="A135" s="25"/>
      <c r="B135" s="26" t="str">
        <f>IF(C135="","x",SUM(COUNT($B$3:B134)+1))</f>
        <v>x</v>
      </c>
      <c r="C135" s="27"/>
      <c r="D135" s="28"/>
      <c r="E135" s="29"/>
      <c r="F135" s="30"/>
      <c r="G135" s="31"/>
      <c r="H135" s="31"/>
      <c r="I135" s="38"/>
      <c r="J135" s="62"/>
      <c r="K135" s="37"/>
      <c r="L135" s="36" t="str">
        <f t="shared" si="32"/>
        <v/>
      </c>
      <c r="M135" s="34" t="str">
        <f t="shared" si="33"/>
        <v/>
      </c>
      <c r="O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</row>
    <row r="136" spans="1:133" s="4" customFormat="1" ht="22" customHeight="1" x14ac:dyDescent="0.2">
      <c r="A136" s="25"/>
      <c r="B136" s="26" t="str">
        <f>IF(C136="","x",SUM(COUNT($B$3:B135)+1))</f>
        <v>x</v>
      </c>
      <c r="C136" s="27"/>
      <c r="D136" s="28"/>
      <c r="E136" s="29"/>
      <c r="F136" s="30"/>
      <c r="G136" s="31"/>
      <c r="H136" s="31"/>
      <c r="I136" s="38"/>
      <c r="J136" s="62"/>
      <c r="K136" s="37"/>
      <c r="L136" s="36" t="str">
        <f t="shared" si="32"/>
        <v/>
      </c>
      <c r="M136" s="34" t="str">
        <f t="shared" si="33"/>
        <v/>
      </c>
      <c r="O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</row>
    <row r="137" spans="1:133" s="4" customFormat="1" ht="22" customHeight="1" x14ac:dyDescent="0.2">
      <c r="A137" s="25"/>
      <c r="B137" s="26" t="str">
        <f>IF(C137="","x",SUM(COUNT($B$3:B136)+1))</f>
        <v>x</v>
      </c>
      <c r="C137" s="27"/>
      <c r="D137" s="28"/>
      <c r="E137" s="29"/>
      <c r="F137" s="30"/>
      <c r="G137" s="31"/>
      <c r="H137" s="31"/>
      <c r="I137" s="38"/>
      <c r="J137" s="62"/>
      <c r="K137" s="37"/>
      <c r="L137" s="36" t="str">
        <f t="shared" si="32"/>
        <v/>
      </c>
      <c r="M137" s="34" t="str">
        <f t="shared" si="33"/>
        <v/>
      </c>
      <c r="O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</row>
    <row r="138" spans="1:133" s="4" customFormat="1" ht="22" customHeight="1" x14ac:dyDescent="0.2">
      <c r="A138" s="25"/>
      <c r="B138" s="26" t="str">
        <f>IF(C138="","x",SUM(COUNT($B$3:B137)+1))</f>
        <v>x</v>
      </c>
      <c r="C138" s="27"/>
      <c r="D138" s="28"/>
      <c r="E138" s="29"/>
      <c r="F138" s="30"/>
      <c r="G138" s="31"/>
      <c r="H138" s="31"/>
      <c r="I138" s="38"/>
      <c r="J138" s="62"/>
      <c r="K138" s="37"/>
      <c r="L138" s="36" t="str">
        <f t="shared" si="32"/>
        <v/>
      </c>
      <c r="M138" s="34" t="str">
        <f t="shared" si="33"/>
        <v/>
      </c>
      <c r="O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</row>
    <row r="139" spans="1:133" s="4" customFormat="1" ht="22" customHeight="1" x14ac:dyDescent="0.2">
      <c r="A139" s="25"/>
      <c r="B139" s="26" t="str">
        <f>IF(C139="","x",SUM(COUNT($B$3:B138)+1))</f>
        <v>x</v>
      </c>
      <c r="C139" s="27"/>
      <c r="D139" s="28"/>
      <c r="E139" s="29"/>
      <c r="F139" s="30"/>
      <c r="G139" s="31"/>
      <c r="H139" s="31"/>
      <c r="I139" s="38"/>
      <c r="J139" s="62"/>
      <c r="K139" s="37"/>
      <c r="L139" s="36" t="str">
        <f t="shared" si="32"/>
        <v/>
      </c>
      <c r="M139" s="34" t="str">
        <f t="shared" si="33"/>
        <v/>
      </c>
      <c r="O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</row>
    <row r="140" spans="1:133" s="4" customFormat="1" ht="22" customHeight="1" x14ac:dyDescent="0.2">
      <c r="A140" s="25"/>
      <c r="B140" s="26" t="str">
        <f>IF(C140="","x",SUM(COUNT($B$3:B139)+1))</f>
        <v>x</v>
      </c>
      <c r="C140" s="27"/>
      <c r="D140" s="28"/>
      <c r="E140" s="29"/>
      <c r="F140" s="30"/>
      <c r="G140" s="31"/>
      <c r="H140" s="31"/>
      <c r="I140" s="38"/>
      <c r="J140" s="62"/>
      <c r="K140" s="37"/>
      <c r="L140" s="36" t="str">
        <f t="shared" si="32"/>
        <v/>
      </c>
      <c r="M140" s="34" t="str">
        <f t="shared" si="33"/>
        <v/>
      </c>
      <c r="O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</row>
    <row r="141" spans="1:133" s="4" customFormat="1" ht="22" customHeight="1" x14ac:dyDescent="0.2">
      <c r="A141" s="25"/>
      <c r="B141" s="26" t="str">
        <f>IF(C141="","x",SUM(COUNT($B$3:B140)+1))</f>
        <v>x</v>
      </c>
      <c r="C141" s="27"/>
      <c r="D141" s="28"/>
      <c r="E141" s="29"/>
      <c r="F141" s="30"/>
      <c r="G141" s="31"/>
      <c r="H141" s="31"/>
      <c r="I141" s="38"/>
      <c r="J141" s="62"/>
      <c r="K141" s="37"/>
      <c r="L141" s="36" t="str">
        <f t="shared" si="32"/>
        <v/>
      </c>
      <c r="M141" s="34" t="str">
        <f t="shared" si="33"/>
        <v/>
      </c>
      <c r="O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</row>
    <row r="142" spans="1:133" s="4" customFormat="1" ht="22" customHeight="1" x14ac:dyDescent="0.2">
      <c r="A142" s="25"/>
      <c r="B142" s="26" t="str">
        <f>IF(C142="","x",SUM(COUNT($B$3:B141)+1))</f>
        <v>x</v>
      </c>
      <c r="C142" s="27"/>
      <c r="D142" s="28"/>
      <c r="E142" s="29"/>
      <c r="F142" s="30"/>
      <c r="G142" s="31"/>
      <c r="H142" s="31"/>
      <c r="I142" s="38"/>
      <c r="J142" s="62"/>
      <c r="K142" s="37"/>
      <c r="L142" s="36" t="str">
        <f t="shared" si="32"/>
        <v/>
      </c>
      <c r="M142" s="34" t="str">
        <f t="shared" si="33"/>
        <v/>
      </c>
      <c r="O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</row>
    <row r="143" spans="1:133" s="4" customFormat="1" ht="22" customHeight="1" x14ac:dyDescent="0.2">
      <c r="A143" s="25"/>
      <c r="B143" s="26" t="str">
        <f>IF(C143="","x",SUM(COUNT($B$3:B142)+1))</f>
        <v>x</v>
      </c>
      <c r="C143" s="27"/>
      <c r="D143" s="28"/>
      <c r="E143" s="29"/>
      <c r="F143" s="30"/>
      <c r="G143" s="31"/>
      <c r="H143" s="31"/>
      <c r="I143" s="38"/>
      <c r="J143" s="62"/>
      <c r="K143" s="37"/>
      <c r="L143" s="36" t="str">
        <f t="shared" si="32"/>
        <v/>
      </c>
      <c r="M143" s="34" t="str">
        <f t="shared" si="33"/>
        <v/>
      </c>
      <c r="O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</row>
    <row r="144" spans="1:133" s="4" customFormat="1" ht="22" customHeight="1" x14ac:dyDescent="0.2">
      <c r="A144" s="25"/>
      <c r="B144" s="26" t="str">
        <f>IF(C144="","x",SUM(COUNT($B$3:B143)+1))</f>
        <v>x</v>
      </c>
      <c r="C144" s="27"/>
      <c r="D144" s="28"/>
      <c r="E144" s="29"/>
      <c r="F144" s="30"/>
      <c r="G144" s="31"/>
      <c r="H144" s="31"/>
      <c r="I144" s="38"/>
      <c r="J144" s="62"/>
      <c r="K144" s="37"/>
      <c r="L144" s="36" t="str">
        <f t="shared" si="32"/>
        <v/>
      </c>
      <c r="M144" s="34" t="str">
        <f t="shared" si="33"/>
        <v/>
      </c>
      <c r="O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</row>
    <row r="145" spans="1:133" s="4" customFormat="1" ht="22" customHeight="1" x14ac:dyDescent="0.2">
      <c r="A145" s="25"/>
      <c r="B145" s="26" t="str">
        <f>IF(C145="","x",SUM(COUNT($B$3:B144)+1))</f>
        <v>x</v>
      </c>
      <c r="C145" s="27"/>
      <c r="D145" s="28"/>
      <c r="E145" s="29"/>
      <c r="F145" s="30"/>
      <c r="G145" s="31"/>
      <c r="H145" s="31"/>
      <c r="I145" s="38"/>
      <c r="J145" s="62"/>
      <c r="K145" s="37"/>
      <c r="L145" s="36" t="str">
        <f t="shared" si="32"/>
        <v/>
      </c>
      <c r="M145" s="34" t="str">
        <f t="shared" si="33"/>
        <v/>
      </c>
      <c r="O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</row>
    <row r="146" spans="1:133" s="4" customFormat="1" ht="22" customHeight="1" x14ac:dyDescent="0.2">
      <c r="A146" s="25"/>
      <c r="B146" s="26" t="str">
        <f>IF(C146="","x",SUM(COUNT($B$3:B145)+1))</f>
        <v>x</v>
      </c>
      <c r="C146" s="27"/>
      <c r="D146" s="28"/>
      <c r="E146" s="29"/>
      <c r="F146" s="30"/>
      <c r="G146" s="31"/>
      <c r="H146" s="31"/>
      <c r="I146" s="38"/>
      <c r="J146" s="62"/>
      <c r="K146" s="37"/>
      <c r="L146" s="36" t="str">
        <f t="shared" si="32"/>
        <v/>
      </c>
      <c r="M146" s="34" t="str">
        <f t="shared" si="33"/>
        <v/>
      </c>
      <c r="O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</row>
    <row r="147" spans="1:133" s="4" customFormat="1" ht="22" customHeight="1" x14ac:dyDescent="0.2">
      <c r="A147" s="25"/>
      <c r="B147" s="26" t="str">
        <f>IF(C147="","x",SUM(COUNT($B$3:B146)+1))</f>
        <v>x</v>
      </c>
      <c r="C147" s="27"/>
      <c r="D147" s="28"/>
      <c r="E147" s="29"/>
      <c r="F147" s="30"/>
      <c r="G147" s="31"/>
      <c r="H147" s="31"/>
      <c r="I147" s="38"/>
      <c r="J147" s="62"/>
      <c r="K147" s="37"/>
      <c r="L147" s="36" t="str">
        <f t="shared" si="32"/>
        <v/>
      </c>
      <c r="M147" s="34" t="str">
        <f t="shared" si="33"/>
        <v/>
      </c>
      <c r="O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</row>
    <row r="148" spans="1:133" s="4" customFormat="1" ht="22" customHeight="1" x14ac:dyDescent="0.2">
      <c r="A148" s="25"/>
      <c r="B148" s="26" t="str">
        <f>IF(C148="","x",SUM(COUNT($B$3:B147)+1))</f>
        <v>x</v>
      </c>
      <c r="C148" s="27"/>
      <c r="D148" s="28"/>
      <c r="E148" s="29"/>
      <c r="F148" s="30"/>
      <c r="G148" s="31"/>
      <c r="H148" s="31"/>
      <c r="I148" s="38"/>
      <c r="J148" s="62"/>
      <c r="K148" s="37"/>
      <c r="L148" s="36" t="str">
        <f t="shared" si="32"/>
        <v/>
      </c>
      <c r="M148" s="34" t="str">
        <f t="shared" si="33"/>
        <v/>
      </c>
      <c r="O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</row>
    <row r="149" spans="1:133" s="4" customFormat="1" ht="22" customHeight="1" x14ac:dyDescent="0.2">
      <c r="A149" s="25"/>
      <c r="B149" s="26" t="str">
        <f>IF(C149="","x",SUM(COUNT($B$3:B148)+1))</f>
        <v>x</v>
      </c>
      <c r="C149" s="27"/>
      <c r="D149" s="28"/>
      <c r="E149" s="29"/>
      <c r="F149" s="30"/>
      <c r="G149" s="31"/>
      <c r="H149" s="31"/>
      <c r="I149" s="38"/>
      <c r="J149" s="62"/>
      <c r="K149" s="37"/>
      <c r="L149" s="36" t="str">
        <f t="shared" si="32"/>
        <v/>
      </c>
      <c r="M149" s="34" t="str">
        <f t="shared" si="33"/>
        <v/>
      </c>
      <c r="O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</row>
    <row r="150" spans="1:133" s="4" customFormat="1" ht="22" customHeight="1" x14ac:dyDescent="0.2">
      <c r="A150" s="25"/>
      <c r="B150" s="26" t="str">
        <f>IF(C150="","x",SUM(COUNT($B$3:B149)+1))</f>
        <v>x</v>
      </c>
      <c r="C150" s="27"/>
      <c r="D150" s="28"/>
      <c r="E150" s="29"/>
      <c r="F150" s="30"/>
      <c r="G150" s="31"/>
      <c r="H150" s="31"/>
      <c r="I150" s="38"/>
      <c r="J150" s="62"/>
      <c r="K150" s="37"/>
      <c r="L150" s="36" t="str">
        <f t="shared" si="32"/>
        <v/>
      </c>
      <c r="M150" s="34" t="str">
        <f t="shared" si="33"/>
        <v/>
      </c>
      <c r="O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</row>
    <row r="151" spans="1:133" s="4" customFormat="1" ht="22" customHeight="1" x14ac:dyDescent="0.2">
      <c r="A151" s="25"/>
      <c r="B151" s="26" t="str">
        <f>IF(C151="","x",SUM(COUNT($B$3:B150)+1))</f>
        <v>x</v>
      </c>
      <c r="C151" s="27"/>
      <c r="D151" s="28"/>
      <c r="E151" s="29"/>
      <c r="F151" s="30"/>
      <c r="G151" s="31"/>
      <c r="H151" s="31"/>
      <c r="I151" s="38"/>
      <c r="J151" s="62"/>
      <c r="K151" s="37"/>
      <c r="L151" s="36" t="str">
        <f t="shared" si="32"/>
        <v/>
      </c>
      <c r="M151" s="34" t="str">
        <f t="shared" si="33"/>
        <v/>
      </c>
      <c r="O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</row>
    <row r="152" spans="1:133" s="4" customFormat="1" ht="22" customHeight="1" x14ac:dyDescent="0.2">
      <c r="A152" s="25"/>
      <c r="B152" s="26" t="str">
        <f>IF(C152="","x",SUM(COUNT($B$3:B151)+1))</f>
        <v>x</v>
      </c>
      <c r="C152" s="27"/>
      <c r="D152" s="28"/>
      <c r="E152" s="29"/>
      <c r="F152" s="30"/>
      <c r="G152" s="31"/>
      <c r="H152" s="31"/>
      <c r="I152" s="38"/>
      <c r="J152" s="62"/>
      <c r="K152" s="37"/>
      <c r="L152" s="36" t="str">
        <f t="shared" si="32"/>
        <v/>
      </c>
      <c r="M152" s="34" t="str">
        <f t="shared" si="33"/>
        <v/>
      </c>
      <c r="O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</row>
    <row r="153" spans="1:133" s="4" customFormat="1" ht="22" customHeight="1" x14ac:dyDescent="0.2">
      <c r="A153" s="25"/>
      <c r="B153" s="26" t="str">
        <f>IF(C153="","x",SUM(COUNT($B$3:B152)+1))</f>
        <v>x</v>
      </c>
      <c r="C153" s="27"/>
      <c r="D153" s="28"/>
      <c r="E153" s="29"/>
      <c r="F153" s="30"/>
      <c r="G153" s="31"/>
      <c r="H153" s="31"/>
      <c r="I153" s="38"/>
      <c r="J153" s="62"/>
      <c r="K153" s="37"/>
      <c r="L153" s="36" t="str">
        <f t="shared" si="32"/>
        <v/>
      </c>
      <c r="M153" s="34" t="str">
        <f t="shared" si="33"/>
        <v/>
      </c>
      <c r="O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</row>
    <row r="154" spans="1:133" s="4" customFormat="1" ht="22" customHeight="1" x14ac:dyDescent="0.2">
      <c r="A154" s="25"/>
      <c r="B154" s="26" t="str">
        <f>IF(C154="","x",SUM(COUNT($B$3:B153)+1))</f>
        <v>x</v>
      </c>
      <c r="C154" s="27"/>
      <c r="D154" s="28"/>
      <c r="E154" s="29"/>
      <c r="F154" s="30"/>
      <c r="G154" s="31"/>
      <c r="H154" s="31"/>
      <c r="I154" s="38"/>
      <c r="J154" s="62"/>
      <c r="K154" s="37"/>
      <c r="L154" s="36" t="str">
        <f t="shared" si="32"/>
        <v/>
      </c>
      <c r="M154" s="34" t="str">
        <f t="shared" si="33"/>
        <v/>
      </c>
      <c r="O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</row>
    <row r="155" spans="1:133" s="4" customFormat="1" ht="22" customHeight="1" x14ac:dyDescent="0.2">
      <c r="A155" s="25"/>
      <c r="B155" s="26" t="str">
        <f>IF(C155="","x",SUM(COUNT($B$3:B154)+1))</f>
        <v>x</v>
      </c>
      <c r="C155" s="27"/>
      <c r="D155" s="28"/>
      <c r="E155" s="29"/>
      <c r="F155" s="30"/>
      <c r="G155" s="31"/>
      <c r="H155" s="31"/>
      <c r="I155" s="38"/>
      <c r="J155" s="62"/>
      <c r="K155" s="37"/>
      <c r="L155" s="36" t="str">
        <f t="shared" si="32"/>
        <v/>
      </c>
      <c r="M155" s="34" t="str">
        <f t="shared" si="33"/>
        <v/>
      </c>
      <c r="O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</row>
    <row r="156" spans="1:133" ht="22" customHeight="1" x14ac:dyDescent="0.2">
      <c r="A156" s="25"/>
      <c r="B156" s="26" t="str">
        <f>IF(C156="","x",SUM(COUNT($B$3:B155)+1))</f>
        <v>x</v>
      </c>
      <c r="C156" s="27"/>
      <c r="D156" s="28"/>
      <c r="E156" s="29"/>
      <c r="F156" s="30"/>
      <c r="G156" s="31"/>
      <c r="H156" s="31"/>
      <c r="I156" s="38"/>
      <c r="J156" s="62"/>
      <c r="K156" s="37"/>
      <c r="L156" s="36" t="str">
        <f t="shared" si="32"/>
        <v/>
      </c>
      <c r="M156" s="34" t="str">
        <f t="shared" si="33"/>
        <v/>
      </c>
    </row>
    <row r="157" spans="1:133" ht="22" customHeight="1" x14ac:dyDescent="0.2">
      <c r="A157" s="25"/>
      <c r="B157" s="26" t="str">
        <f>IF(C157="","x",SUM(COUNT($B$3:B156)+1))</f>
        <v>x</v>
      </c>
      <c r="C157" s="27"/>
      <c r="D157" s="28"/>
      <c r="E157" s="29"/>
      <c r="F157" s="30"/>
      <c r="G157" s="31"/>
      <c r="H157" s="31"/>
      <c r="I157" s="38"/>
      <c r="J157" s="62"/>
      <c r="K157" s="37"/>
      <c r="L157" s="36" t="str">
        <f t="shared" si="32"/>
        <v/>
      </c>
      <c r="M157" s="34" t="str">
        <f t="shared" si="33"/>
        <v/>
      </c>
    </row>
    <row r="158" spans="1:133" ht="22" customHeight="1" x14ac:dyDescent="0.2">
      <c r="A158" s="25"/>
      <c r="B158" s="26" t="str">
        <f>IF(C158="","x",SUM(COUNT($B$3:B157)+1))</f>
        <v>x</v>
      </c>
      <c r="C158" s="27"/>
      <c r="D158" s="28"/>
      <c r="E158" s="29"/>
      <c r="F158" s="30"/>
      <c r="G158" s="31"/>
      <c r="H158" s="31"/>
      <c r="I158" s="38"/>
      <c r="J158" s="62"/>
      <c r="K158" s="37"/>
      <c r="L158" s="36" t="str">
        <f t="shared" si="32"/>
        <v/>
      </c>
      <c r="M158" s="34" t="str">
        <f t="shared" si="33"/>
        <v/>
      </c>
    </row>
    <row r="159" spans="1:133" ht="22" customHeight="1" x14ac:dyDescent="0.2">
      <c r="A159" s="25"/>
      <c r="B159" s="26" t="str">
        <f>IF(C159="","x",SUM(COUNT($B$3:B158)+1))</f>
        <v>x</v>
      </c>
      <c r="C159" s="27"/>
      <c r="D159" s="28"/>
      <c r="E159" s="29"/>
      <c r="F159" s="30"/>
      <c r="G159" s="31"/>
      <c r="H159" s="31"/>
      <c r="I159" s="38"/>
      <c r="J159" s="62"/>
      <c r="K159" s="37"/>
      <c r="L159" s="36" t="str">
        <f t="shared" si="32"/>
        <v/>
      </c>
      <c r="M159" s="34" t="str">
        <f t="shared" si="33"/>
        <v/>
      </c>
    </row>
    <row r="160" spans="1:133" ht="22" customHeight="1" x14ac:dyDescent="0.2">
      <c r="A160" s="25"/>
      <c r="B160" s="26" t="str">
        <f>IF(C160="","x",SUM(COUNT($B$3:B159)+1))</f>
        <v>x</v>
      </c>
      <c r="C160" s="27"/>
      <c r="D160" s="28"/>
      <c r="E160" s="29"/>
      <c r="F160" s="30"/>
      <c r="G160" s="31"/>
      <c r="H160" s="31"/>
      <c r="I160" s="38"/>
      <c r="J160" s="62"/>
      <c r="K160" s="37"/>
      <c r="L160" s="36" t="str">
        <f t="shared" si="32"/>
        <v/>
      </c>
      <c r="M160" s="34" t="str">
        <f t="shared" si="33"/>
        <v/>
      </c>
    </row>
    <row r="161" spans="1:16" ht="22" customHeight="1" x14ac:dyDescent="0.2">
      <c r="A161" s="25"/>
      <c r="B161" s="26" t="str">
        <f>IF(C161="","x",SUM(COUNT($B$3:B160)+1))</f>
        <v>x</v>
      </c>
      <c r="C161" s="27"/>
      <c r="D161" s="28"/>
      <c r="E161" s="29"/>
      <c r="F161" s="30"/>
      <c r="G161" s="31"/>
      <c r="H161" s="31"/>
      <c r="I161" s="38"/>
      <c r="J161" s="62"/>
      <c r="K161" s="37"/>
      <c r="L161" s="36" t="str">
        <f t="shared" si="32"/>
        <v/>
      </c>
      <c r="M161" s="34" t="str">
        <f t="shared" si="33"/>
        <v/>
      </c>
    </row>
    <row r="162" spans="1:16" ht="22" customHeight="1" x14ac:dyDescent="0.2">
      <c r="A162" s="25"/>
      <c r="B162" s="26" t="str">
        <f>IF(C162="","x",SUM(COUNT($B$3:B161)+1))</f>
        <v>x</v>
      </c>
      <c r="C162" s="27"/>
      <c r="D162" s="28"/>
      <c r="E162" s="29"/>
      <c r="F162" s="30"/>
      <c r="G162" s="31"/>
      <c r="H162" s="31"/>
      <c r="I162" s="38"/>
      <c r="J162" s="62"/>
      <c r="K162" s="37"/>
      <c r="L162" s="36" t="str">
        <f t="shared" si="32"/>
        <v/>
      </c>
      <c r="M162" s="34" t="str">
        <f t="shared" si="33"/>
        <v/>
      </c>
    </row>
    <row r="163" spans="1:16" s="3" customFormat="1" x14ac:dyDescent="0.2">
      <c r="A163" s="50"/>
      <c r="B163" s="51"/>
      <c r="C163" s="52"/>
      <c r="D163" s="52"/>
      <c r="I163" s="53"/>
      <c r="L163" s="54"/>
      <c r="M163" s="54"/>
      <c r="N163" s="2"/>
      <c r="P163" s="2"/>
    </row>
    <row r="164" spans="1:16" x14ac:dyDescent="0.2">
      <c r="A164" s="50"/>
      <c r="B164" s="51"/>
      <c r="C164" s="52"/>
      <c r="D164" s="52"/>
    </row>
    <row r="165" spans="1:16" x14ac:dyDescent="0.2">
      <c r="A165" s="50"/>
      <c r="B165" s="51"/>
      <c r="C165" s="52"/>
      <c r="D165" s="52"/>
    </row>
    <row r="166" spans="1:16" x14ac:dyDescent="0.2">
      <c r="A166" s="50"/>
      <c r="B166" s="51"/>
      <c r="C166" s="52"/>
      <c r="D166" s="52"/>
    </row>
    <row r="167" spans="1:16" x14ac:dyDescent="0.2">
      <c r="A167" s="50"/>
      <c r="B167" s="51"/>
      <c r="C167" s="52"/>
      <c r="D167" s="52"/>
    </row>
    <row r="168" spans="1:16" x14ac:dyDescent="0.2">
      <c r="A168" s="50"/>
      <c r="B168" s="51"/>
      <c r="C168" s="52"/>
      <c r="D168" s="52"/>
    </row>
    <row r="169" spans="1:16" x14ac:dyDescent="0.2">
      <c r="A169" s="50"/>
      <c r="B169" s="51"/>
      <c r="C169" s="52"/>
      <c r="D169" s="52"/>
    </row>
    <row r="170" spans="1:16" x14ac:dyDescent="0.2">
      <c r="A170" s="50"/>
      <c r="B170" s="51"/>
      <c r="C170" s="52"/>
      <c r="D170" s="52"/>
    </row>
    <row r="171" spans="1:16" x14ac:dyDescent="0.2">
      <c r="A171" s="50"/>
      <c r="B171" s="51"/>
      <c r="C171" s="52"/>
      <c r="D171" s="52"/>
    </row>
    <row r="172" spans="1:16" x14ac:dyDescent="0.2">
      <c r="A172" s="50"/>
      <c r="B172" s="51"/>
      <c r="C172" s="52"/>
      <c r="D172" s="52"/>
    </row>
    <row r="173" spans="1:16" x14ac:dyDescent="0.2">
      <c r="A173" s="50"/>
      <c r="B173" s="51"/>
      <c r="C173" s="52"/>
      <c r="D173" s="52"/>
    </row>
    <row r="174" spans="1:16" x14ac:dyDescent="0.2">
      <c r="A174" s="50"/>
      <c r="B174" s="51"/>
      <c r="C174" s="52"/>
      <c r="D174" s="52"/>
    </row>
    <row r="175" spans="1:16" x14ac:dyDescent="0.2">
      <c r="A175" s="50"/>
      <c r="B175" s="51"/>
      <c r="C175" s="52"/>
      <c r="D175" s="52"/>
    </row>
    <row r="176" spans="1:16" x14ac:dyDescent="0.2">
      <c r="A176" s="50"/>
      <c r="B176" s="51"/>
      <c r="C176" s="52"/>
      <c r="D176" s="52"/>
    </row>
    <row r="177" spans="1:4" x14ac:dyDescent="0.2">
      <c r="A177" s="50"/>
      <c r="B177" s="51"/>
      <c r="C177" s="52"/>
      <c r="D177" s="52"/>
    </row>
    <row r="178" spans="1:4" x14ac:dyDescent="0.2">
      <c r="A178" s="50"/>
      <c r="B178" s="51"/>
      <c r="C178" s="52"/>
      <c r="D178" s="52"/>
    </row>
    <row r="179" spans="1:4" x14ac:dyDescent="0.2">
      <c r="A179" s="50"/>
      <c r="B179" s="51"/>
      <c r="C179" s="52"/>
      <c r="D179" s="52"/>
    </row>
    <row r="180" spans="1:4" x14ac:dyDescent="0.2">
      <c r="A180" s="50"/>
      <c r="B180" s="51"/>
      <c r="C180" s="52"/>
      <c r="D180" s="52"/>
    </row>
    <row r="181" spans="1:4" x14ac:dyDescent="0.2">
      <c r="A181" s="50"/>
      <c r="B181" s="51"/>
      <c r="C181" s="52"/>
      <c r="D181" s="52"/>
    </row>
    <row r="182" spans="1:4" x14ac:dyDescent="0.2">
      <c r="A182" s="50"/>
      <c r="B182" s="51"/>
      <c r="C182" s="52"/>
      <c r="D182" s="52"/>
    </row>
    <row r="183" spans="1:4" x14ac:dyDescent="0.2">
      <c r="A183" s="50"/>
      <c r="B183" s="51"/>
      <c r="C183" s="52"/>
      <c r="D183" s="52"/>
    </row>
    <row r="184" spans="1:4" x14ac:dyDescent="0.2">
      <c r="A184" s="50"/>
      <c r="B184" s="51"/>
      <c r="C184" s="52"/>
      <c r="D184" s="52"/>
    </row>
    <row r="185" spans="1:4" x14ac:dyDescent="0.2">
      <c r="A185" s="50"/>
      <c r="B185" s="51"/>
      <c r="C185" s="52"/>
      <c r="D185" s="52"/>
    </row>
    <row r="186" spans="1:4" x14ac:dyDescent="0.2">
      <c r="A186" s="50"/>
      <c r="B186" s="51"/>
      <c r="C186" s="52"/>
      <c r="D186" s="52"/>
    </row>
    <row r="187" spans="1:4" x14ac:dyDescent="0.2">
      <c r="A187" s="50"/>
      <c r="B187" s="51"/>
      <c r="C187" s="52"/>
      <c r="D187" s="52"/>
    </row>
    <row r="188" spans="1:4" x14ac:dyDescent="0.2">
      <c r="A188" s="50"/>
      <c r="B188" s="51"/>
      <c r="C188" s="52"/>
      <c r="D188" s="52"/>
    </row>
    <row r="189" spans="1:4" x14ac:dyDescent="0.2">
      <c r="A189" s="50"/>
      <c r="B189" s="51"/>
      <c r="C189" s="52"/>
      <c r="D189" s="52"/>
    </row>
    <row r="190" spans="1:4" x14ac:dyDescent="0.2">
      <c r="A190" s="50"/>
      <c r="B190" s="51"/>
      <c r="C190" s="52"/>
      <c r="D190" s="52"/>
    </row>
    <row r="191" spans="1:4" x14ac:dyDescent="0.2">
      <c r="A191" s="50"/>
      <c r="B191" s="51"/>
      <c r="C191" s="52"/>
      <c r="D191" s="52"/>
    </row>
    <row r="192" spans="1:4" x14ac:dyDescent="0.2">
      <c r="A192" s="50"/>
      <c r="B192" s="51"/>
      <c r="C192" s="52"/>
      <c r="D192" s="52"/>
    </row>
    <row r="193" spans="1:4" x14ac:dyDescent="0.2">
      <c r="A193" s="50"/>
      <c r="B193" s="51"/>
      <c r="C193" s="52"/>
      <c r="D193" s="52"/>
    </row>
    <row r="194" spans="1:4" x14ac:dyDescent="0.2">
      <c r="A194" s="50"/>
      <c r="B194" s="51"/>
      <c r="C194" s="52"/>
      <c r="D194" s="52"/>
    </row>
    <row r="195" spans="1:4" x14ac:dyDescent="0.2">
      <c r="A195" s="50"/>
      <c r="B195" s="51"/>
      <c r="C195" s="52"/>
      <c r="D195" s="52"/>
    </row>
    <row r="196" spans="1:4" x14ac:dyDescent="0.2">
      <c r="A196" s="50"/>
      <c r="B196" s="51"/>
      <c r="C196" s="52"/>
      <c r="D196" s="52"/>
    </row>
    <row r="197" spans="1:4" x14ac:dyDescent="0.2">
      <c r="A197" s="50"/>
      <c r="B197" s="51"/>
      <c r="C197" s="52"/>
      <c r="D197" s="52"/>
    </row>
    <row r="198" spans="1:4" x14ac:dyDescent="0.2">
      <c r="A198" s="50"/>
      <c r="B198" s="51"/>
      <c r="C198" s="52"/>
      <c r="D198" s="52"/>
    </row>
    <row r="199" spans="1:4" x14ac:dyDescent="0.2">
      <c r="A199" s="50"/>
      <c r="B199" s="51"/>
      <c r="C199" s="52"/>
      <c r="D199" s="52"/>
    </row>
    <row r="200" spans="1:4" x14ac:dyDescent="0.2">
      <c r="A200" s="50"/>
      <c r="B200" s="51"/>
      <c r="C200" s="52"/>
      <c r="D200" s="52"/>
    </row>
    <row r="201" spans="1:4" x14ac:dyDescent="0.2">
      <c r="A201" s="50"/>
      <c r="B201" s="51"/>
      <c r="C201" s="52"/>
      <c r="D201" s="52"/>
    </row>
    <row r="202" spans="1:4" x14ac:dyDescent="0.2">
      <c r="A202" s="50"/>
      <c r="B202" s="51"/>
      <c r="C202" s="52"/>
      <c r="D202" s="52"/>
    </row>
    <row r="203" spans="1:4" x14ac:dyDescent="0.2">
      <c r="A203" s="50"/>
      <c r="B203" s="51"/>
      <c r="C203" s="52"/>
      <c r="D203" s="52"/>
    </row>
    <row r="204" spans="1:4" x14ac:dyDescent="0.2">
      <c r="A204" s="50"/>
      <c r="B204" s="51"/>
      <c r="C204" s="52"/>
      <c r="D204" s="52"/>
    </row>
    <row r="205" spans="1:4" x14ac:dyDescent="0.2">
      <c r="A205" s="50"/>
      <c r="B205" s="51"/>
      <c r="C205" s="52"/>
      <c r="D205" s="52"/>
    </row>
    <row r="206" spans="1:4" x14ac:dyDescent="0.2">
      <c r="A206" s="50"/>
      <c r="B206" s="51"/>
      <c r="C206" s="52"/>
      <c r="D206" s="52"/>
    </row>
    <row r="207" spans="1:4" x14ac:dyDescent="0.2">
      <c r="A207" s="50"/>
      <c r="B207" s="51"/>
      <c r="C207" s="52"/>
      <c r="D207" s="52"/>
    </row>
    <row r="208" spans="1:4" x14ac:dyDescent="0.2">
      <c r="A208" s="50"/>
      <c r="B208" s="51"/>
      <c r="C208" s="52"/>
      <c r="D208" s="52"/>
    </row>
    <row r="209" spans="1:4" x14ac:dyDescent="0.2">
      <c r="A209" s="50"/>
      <c r="B209" s="51"/>
      <c r="C209" s="52"/>
      <c r="D209" s="52"/>
    </row>
    <row r="210" spans="1:4" x14ac:dyDescent="0.2">
      <c r="A210" s="50"/>
      <c r="B210" s="51"/>
      <c r="C210" s="52"/>
      <c r="D210" s="52"/>
    </row>
    <row r="211" spans="1:4" x14ac:dyDescent="0.2">
      <c r="A211" s="50"/>
      <c r="B211" s="51"/>
      <c r="C211" s="52"/>
      <c r="D211" s="52"/>
    </row>
    <row r="212" spans="1:4" x14ac:dyDescent="0.2">
      <c r="A212" s="50"/>
      <c r="B212" s="51"/>
      <c r="C212" s="52"/>
      <c r="D212" s="52"/>
    </row>
    <row r="213" spans="1:4" x14ac:dyDescent="0.2">
      <c r="A213" s="50"/>
      <c r="B213" s="51"/>
      <c r="C213" s="52"/>
      <c r="D213" s="52"/>
    </row>
    <row r="214" spans="1:4" x14ac:dyDescent="0.2">
      <c r="A214" s="50"/>
      <c r="B214" s="51"/>
      <c r="C214" s="52"/>
      <c r="D214" s="52"/>
    </row>
    <row r="215" spans="1:4" x14ac:dyDescent="0.2">
      <c r="A215" s="50"/>
      <c r="B215" s="51"/>
      <c r="C215" s="52"/>
      <c r="D215" s="52"/>
    </row>
    <row r="216" spans="1:4" x14ac:dyDescent="0.2">
      <c r="A216" s="50"/>
      <c r="B216" s="51"/>
      <c r="C216" s="52"/>
      <c r="D216" s="52"/>
    </row>
    <row r="217" spans="1:4" x14ac:dyDescent="0.2">
      <c r="A217" s="50"/>
      <c r="B217" s="51"/>
      <c r="C217" s="52"/>
      <c r="D217" s="52"/>
    </row>
    <row r="218" spans="1:4" x14ac:dyDescent="0.2">
      <c r="A218" s="50"/>
      <c r="B218" s="51"/>
      <c r="C218" s="52"/>
      <c r="D218" s="52"/>
    </row>
    <row r="219" spans="1:4" x14ac:dyDescent="0.2">
      <c r="A219" s="50"/>
      <c r="B219" s="51"/>
      <c r="C219" s="52"/>
      <c r="D219" s="52"/>
    </row>
    <row r="220" spans="1:4" x14ac:dyDescent="0.2">
      <c r="A220" s="50"/>
      <c r="B220" s="51"/>
      <c r="C220" s="52"/>
      <c r="D220" s="52"/>
    </row>
    <row r="221" spans="1:4" x14ac:dyDescent="0.2">
      <c r="A221" s="50"/>
      <c r="B221" s="51"/>
      <c r="C221" s="52"/>
      <c r="D221" s="52"/>
    </row>
    <row r="222" spans="1:4" x14ac:dyDescent="0.2">
      <c r="A222" s="50"/>
      <c r="B222" s="51"/>
      <c r="C222" s="52"/>
      <c r="D222" s="52"/>
    </row>
    <row r="223" spans="1:4" x14ac:dyDescent="0.2">
      <c r="A223" s="50"/>
      <c r="B223" s="51"/>
      <c r="C223" s="52"/>
      <c r="D223" s="52"/>
    </row>
    <row r="224" spans="1:4" x14ac:dyDescent="0.2">
      <c r="A224" s="50"/>
      <c r="B224" s="51"/>
      <c r="C224" s="52"/>
      <c r="D224" s="52"/>
    </row>
    <row r="225" spans="1:4" x14ac:dyDescent="0.2">
      <c r="A225" s="50"/>
      <c r="B225" s="51"/>
      <c r="C225" s="52"/>
      <c r="D225" s="52"/>
    </row>
    <row r="226" spans="1:4" x14ac:dyDescent="0.2">
      <c r="A226" s="50"/>
      <c r="B226" s="51"/>
      <c r="C226" s="52"/>
      <c r="D226" s="52"/>
    </row>
    <row r="227" spans="1:4" x14ac:dyDescent="0.2">
      <c r="A227" s="50"/>
      <c r="B227" s="51"/>
      <c r="C227" s="52"/>
      <c r="D227" s="52"/>
    </row>
    <row r="228" spans="1:4" x14ac:dyDescent="0.2">
      <c r="A228" s="50"/>
      <c r="B228" s="51"/>
      <c r="C228" s="52"/>
      <c r="D228" s="52"/>
    </row>
    <row r="229" spans="1:4" x14ac:dyDescent="0.2">
      <c r="A229" s="50"/>
      <c r="B229" s="51"/>
      <c r="C229" s="52"/>
      <c r="D229" s="52"/>
    </row>
    <row r="230" spans="1:4" x14ac:dyDescent="0.2">
      <c r="A230" s="50"/>
      <c r="B230" s="51"/>
      <c r="C230" s="52"/>
      <c r="D230" s="52"/>
    </row>
    <row r="231" spans="1:4" x14ac:dyDescent="0.2">
      <c r="A231" s="50"/>
      <c r="B231" s="51"/>
      <c r="C231" s="52"/>
      <c r="D231" s="52"/>
    </row>
    <row r="232" spans="1:4" x14ac:dyDescent="0.2">
      <c r="A232" s="50"/>
      <c r="B232" s="51"/>
      <c r="C232" s="52"/>
      <c r="D232" s="52"/>
    </row>
    <row r="233" spans="1:4" x14ac:dyDescent="0.2">
      <c r="A233" s="50"/>
      <c r="B233" s="51"/>
      <c r="C233" s="52"/>
      <c r="D233" s="52"/>
    </row>
    <row r="234" spans="1:4" x14ac:dyDescent="0.2">
      <c r="A234" s="50"/>
      <c r="B234" s="51"/>
      <c r="C234" s="52"/>
      <c r="D234" s="52"/>
    </row>
    <row r="235" spans="1:4" x14ac:dyDescent="0.2">
      <c r="A235" s="50"/>
      <c r="B235" s="51"/>
      <c r="C235" s="52"/>
      <c r="D235" s="52"/>
    </row>
    <row r="236" spans="1:4" x14ac:dyDescent="0.2">
      <c r="A236" s="50"/>
      <c r="B236" s="51"/>
      <c r="C236" s="52"/>
      <c r="D236" s="52"/>
    </row>
    <row r="237" spans="1:4" x14ac:dyDescent="0.2">
      <c r="A237" s="50"/>
      <c r="B237" s="51"/>
      <c r="C237" s="52"/>
      <c r="D237" s="52"/>
    </row>
    <row r="238" spans="1:4" x14ac:dyDescent="0.2">
      <c r="A238" s="50"/>
      <c r="B238" s="51"/>
      <c r="C238" s="52"/>
      <c r="D238" s="52"/>
    </row>
    <row r="239" spans="1:4" x14ac:dyDescent="0.2">
      <c r="A239" s="50"/>
      <c r="B239" s="51"/>
      <c r="C239" s="52"/>
      <c r="D239" s="52"/>
    </row>
    <row r="240" spans="1:4" x14ac:dyDescent="0.2">
      <c r="A240" s="50"/>
      <c r="B240" s="51"/>
      <c r="C240" s="52"/>
      <c r="D240" s="52"/>
    </row>
    <row r="241" spans="1:4" x14ac:dyDescent="0.2">
      <c r="A241" s="50"/>
      <c r="B241" s="51"/>
      <c r="C241" s="52"/>
      <c r="D241" s="52"/>
    </row>
    <row r="242" spans="1:4" x14ac:dyDescent="0.2">
      <c r="A242" s="50"/>
      <c r="B242" s="51"/>
      <c r="C242" s="52"/>
      <c r="D242" s="52"/>
    </row>
    <row r="243" spans="1:4" x14ac:dyDescent="0.2">
      <c r="A243" s="50"/>
      <c r="B243" s="51"/>
      <c r="C243" s="52"/>
      <c r="D243" s="52"/>
    </row>
    <row r="244" spans="1:4" x14ac:dyDescent="0.2">
      <c r="A244" s="50"/>
      <c r="B244" s="51"/>
      <c r="C244" s="52"/>
      <c r="D244" s="52"/>
    </row>
    <row r="245" spans="1:4" x14ac:dyDescent="0.2">
      <c r="A245" s="50"/>
      <c r="B245" s="51"/>
      <c r="C245" s="52"/>
      <c r="D245" s="52"/>
    </row>
    <row r="246" spans="1:4" x14ac:dyDescent="0.2">
      <c r="A246" s="50"/>
      <c r="B246" s="51"/>
      <c r="C246" s="52"/>
      <c r="D246" s="52"/>
    </row>
    <row r="247" spans="1:4" x14ac:dyDescent="0.2">
      <c r="A247" s="50"/>
      <c r="B247" s="51"/>
      <c r="C247" s="52"/>
      <c r="D247" s="52"/>
    </row>
    <row r="248" spans="1:4" x14ac:dyDescent="0.2">
      <c r="A248" s="50"/>
      <c r="B248" s="51"/>
      <c r="C248" s="52"/>
      <c r="D248" s="52"/>
    </row>
    <row r="249" spans="1:4" x14ac:dyDescent="0.2">
      <c r="A249" s="50"/>
      <c r="B249" s="51"/>
      <c r="C249" s="52"/>
      <c r="D249" s="52"/>
    </row>
    <row r="250" spans="1:4" x14ac:dyDescent="0.2">
      <c r="A250" s="50"/>
      <c r="B250" s="51"/>
      <c r="C250" s="52"/>
      <c r="D250" s="52"/>
    </row>
    <row r="251" spans="1:4" x14ac:dyDescent="0.2">
      <c r="A251" s="50"/>
      <c r="B251" s="51"/>
      <c r="C251" s="52"/>
      <c r="D251" s="52"/>
    </row>
    <row r="252" spans="1:4" x14ac:dyDescent="0.2">
      <c r="A252" s="50"/>
      <c r="B252" s="51"/>
      <c r="C252" s="52"/>
      <c r="D252" s="52"/>
    </row>
    <row r="253" spans="1:4" x14ac:dyDescent="0.2">
      <c r="A253" s="50"/>
      <c r="B253" s="51"/>
      <c r="C253" s="52"/>
      <c r="D253" s="52"/>
    </row>
    <row r="254" spans="1:4" x14ac:dyDescent="0.2">
      <c r="A254" s="50"/>
      <c r="B254" s="51"/>
      <c r="C254" s="52"/>
      <c r="D254" s="52"/>
    </row>
    <row r="255" spans="1:4" x14ac:dyDescent="0.2">
      <c r="A255" s="50"/>
      <c r="B255" s="51"/>
      <c r="C255" s="52"/>
      <c r="D255" s="52"/>
    </row>
    <row r="256" spans="1:4" x14ac:dyDescent="0.2">
      <c r="A256" s="50"/>
      <c r="B256" s="51"/>
      <c r="C256" s="52"/>
      <c r="D256" s="52"/>
    </row>
    <row r="257" spans="1:4" x14ac:dyDescent="0.2">
      <c r="A257" s="50"/>
      <c r="B257" s="51"/>
      <c r="C257" s="52"/>
      <c r="D257" s="52"/>
    </row>
    <row r="258" spans="1:4" x14ac:dyDescent="0.2">
      <c r="A258" s="50"/>
      <c r="B258" s="51"/>
      <c r="C258" s="52"/>
      <c r="D258" s="52"/>
    </row>
    <row r="259" spans="1:4" x14ac:dyDescent="0.2">
      <c r="A259" s="50"/>
      <c r="B259" s="51"/>
      <c r="C259" s="52"/>
      <c r="D259" s="52"/>
    </row>
    <row r="260" spans="1:4" x14ac:dyDescent="0.2">
      <c r="A260" s="50"/>
      <c r="B260" s="51"/>
      <c r="C260" s="52"/>
      <c r="D260" s="52"/>
    </row>
    <row r="261" spans="1:4" x14ac:dyDescent="0.2">
      <c r="A261" s="50"/>
      <c r="B261" s="51"/>
      <c r="C261" s="52"/>
      <c r="D261" s="52"/>
    </row>
    <row r="262" spans="1:4" x14ac:dyDescent="0.2">
      <c r="A262" s="50"/>
      <c r="B262" s="51"/>
      <c r="C262" s="52"/>
      <c r="D262" s="52"/>
    </row>
    <row r="263" spans="1:4" x14ac:dyDescent="0.2">
      <c r="A263" s="50"/>
      <c r="B263" s="51"/>
      <c r="C263" s="52"/>
      <c r="D263" s="52"/>
    </row>
    <row r="264" spans="1:4" x14ac:dyDescent="0.2">
      <c r="A264" s="50"/>
      <c r="B264" s="51"/>
      <c r="C264" s="52"/>
      <c r="D264" s="52"/>
    </row>
    <row r="265" spans="1:4" x14ac:dyDescent="0.2">
      <c r="A265" s="50"/>
      <c r="B265" s="51"/>
      <c r="C265" s="52"/>
      <c r="D265" s="52"/>
    </row>
    <row r="266" spans="1:4" x14ac:dyDescent="0.2">
      <c r="A266" s="50"/>
      <c r="B266" s="51"/>
      <c r="C266" s="52"/>
      <c r="D266" s="52"/>
    </row>
    <row r="267" spans="1:4" x14ac:dyDescent="0.2">
      <c r="A267" s="50"/>
      <c r="B267" s="51"/>
      <c r="C267" s="52"/>
      <c r="D267" s="52"/>
    </row>
    <row r="268" spans="1:4" x14ac:dyDescent="0.2">
      <c r="A268" s="50"/>
      <c r="B268" s="51"/>
      <c r="C268" s="52"/>
      <c r="D268" s="52"/>
    </row>
    <row r="269" spans="1:4" x14ac:dyDescent="0.2">
      <c r="A269" s="50"/>
      <c r="B269" s="51"/>
      <c r="C269" s="52"/>
      <c r="D269" s="52"/>
    </row>
    <row r="270" spans="1:4" x14ac:dyDescent="0.2">
      <c r="A270" s="50"/>
      <c r="B270" s="51"/>
      <c r="C270" s="52"/>
      <c r="D270" s="52"/>
    </row>
    <row r="271" spans="1:4" x14ac:dyDescent="0.2">
      <c r="A271" s="50"/>
      <c r="B271" s="51"/>
      <c r="C271" s="52"/>
      <c r="D271" s="52"/>
    </row>
    <row r="272" spans="1:4" x14ac:dyDescent="0.2">
      <c r="A272" s="50"/>
      <c r="B272" s="51"/>
      <c r="C272" s="52"/>
      <c r="D272" s="52"/>
    </row>
    <row r="273" spans="1:4" x14ac:dyDescent="0.2">
      <c r="A273" s="50"/>
      <c r="B273" s="51"/>
      <c r="C273" s="52"/>
      <c r="D273" s="52"/>
    </row>
    <row r="274" spans="1:4" x14ac:dyDescent="0.2">
      <c r="A274" s="50"/>
      <c r="B274" s="51"/>
      <c r="C274" s="52"/>
      <c r="D274" s="52"/>
    </row>
    <row r="275" spans="1:4" x14ac:dyDescent="0.2">
      <c r="A275" s="50"/>
      <c r="B275" s="51"/>
      <c r="C275" s="52"/>
      <c r="D275" s="52"/>
    </row>
    <row r="276" spans="1:4" x14ac:dyDescent="0.2">
      <c r="A276" s="50"/>
      <c r="B276" s="51"/>
      <c r="C276" s="52"/>
      <c r="D276" s="52"/>
    </row>
    <row r="277" spans="1:4" x14ac:dyDescent="0.2">
      <c r="B277" s="58"/>
      <c r="C277" s="59"/>
      <c r="D277" s="59"/>
    </row>
    <row r="278" spans="1:4" x14ac:dyDescent="0.2">
      <c r="B278" s="58"/>
      <c r="C278" s="59"/>
      <c r="D278" s="59"/>
    </row>
    <row r="279" spans="1:4" x14ac:dyDescent="0.2">
      <c r="B279" s="58"/>
      <c r="C279" s="59"/>
      <c r="D279" s="59"/>
    </row>
    <row r="280" spans="1:4" x14ac:dyDescent="0.2">
      <c r="B280" s="58"/>
      <c r="C280" s="59"/>
      <c r="D280" s="59"/>
    </row>
    <row r="281" spans="1:4" x14ac:dyDescent="0.2">
      <c r="B281" s="58"/>
      <c r="C281" s="59"/>
      <c r="D281" s="59"/>
    </row>
    <row r="282" spans="1:4" x14ac:dyDescent="0.2">
      <c r="B282" s="58"/>
      <c r="C282" s="59"/>
      <c r="D282" s="59"/>
    </row>
    <row r="283" spans="1:4" x14ac:dyDescent="0.2">
      <c r="B283" s="58"/>
      <c r="C283" s="59"/>
      <c r="D283" s="59"/>
    </row>
    <row r="284" spans="1:4" x14ac:dyDescent="0.2">
      <c r="B284" s="58"/>
      <c r="C284" s="59"/>
      <c r="D284" s="59"/>
    </row>
    <row r="285" spans="1:4" x14ac:dyDescent="0.2">
      <c r="B285" s="58"/>
      <c r="C285" s="59"/>
      <c r="D285" s="59"/>
    </row>
    <row r="286" spans="1:4" x14ac:dyDescent="0.2">
      <c r="B286" s="58"/>
      <c r="C286" s="59"/>
      <c r="D286" s="59"/>
    </row>
    <row r="287" spans="1:4" x14ac:dyDescent="0.2">
      <c r="B287" s="58"/>
      <c r="C287" s="59"/>
      <c r="D287" s="59"/>
    </row>
    <row r="288" spans="1:4" x14ac:dyDescent="0.2">
      <c r="B288" s="58"/>
      <c r="C288" s="59"/>
      <c r="D288" s="59"/>
    </row>
    <row r="289" spans="2:4" x14ac:dyDescent="0.2">
      <c r="B289" s="58"/>
      <c r="C289" s="59"/>
      <c r="D289" s="59"/>
    </row>
    <row r="290" spans="2:4" x14ac:dyDescent="0.2">
      <c r="B290" s="58"/>
      <c r="C290" s="59"/>
      <c r="D290" s="59"/>
    </row>
    <row r="291" spans="2:4" x14ac:dyDescent="0.2">
      <c r="B291" s="58"/>
      <c r="C291" s="59"/>
      <c r="D291" s="59"/>
    </row>
    <row r="292" spans="2:4" x14ac:dyDescent="0.2">
      <c r="B292" s="58"/>
      <c r="C292" s="59"/>
      <c r="D292" s="59"/>
    </row>
    <row r="293" spans="2:4" x14ac:dyDescent="0.2">
      <c r="B293" s="58"/>
      <c r="C293" s="59"/>
      <c r="D293" s="59"/>
    </row>
    <row r="294" spans="2:4" x14ac:dyDescent="0.2">
      <c r="B294" s="58"/>
      <c r="C294" s="59"/>
      <c r="D294" s="59"/>
    </row>
    <row r="295" spans="2:4" x14ac:dyDescent="0.2">
      <c r="B295" s="58"/>
      <c r="C295" s="59"/>
      <c r="D295" s="59"/>
    </row>
    <row r="296" spans="2:4" x14ac:dyDescent="0.2">
      <c r="B296" s="58"/>
      <c r="C296" s="59"/>
      <c r="D296" s="59"/>
    </row>
    <row r="297" spans="2:4" x14ac:dyDescent="0.2">
      <c r="B297" s="58"/>
      <c r="C297" s="59"/>
      <c r="D297" s="59"/>
    </row>
    <row r="298" spans="2:4" x14ac:dyDescent="0.2">
      <c r="B298" s="58"/>
      <c r="C298" s="59"/>
      <c r="D298" s="59"/>
    </row>
    <row r="299" spans="2:4" x14ac:dyDescent="0.2">
      <c r="B299" s="58"/>
      <c r="C299" s="59"/>
      <c r="D299" s="59"/>
    </row>
    <row r="300" spans="2:4" x14ac:dyDescent="0.2">
      <c r="B300" s="58"/>
      <c r="C300" s="59"/>
      <c r="D300" s="59"/>
    </row>
    <row r="301" spans="2:4" x14ac:dyDescent="0.2">
      <c r="B301" s="58"/>
      <c r="C301" s="59"/>
      <c r="D301" s="59"/>
    </row>
    <row r="302" spans="2:4" x14ac:dyDescent="0.2">
      <c r="B302" s="58"/>
      <c r="C302" s="59"/>
      <c r="D302" s="59"/>
    </row>
    <row r="303" spans="2:4" x14ac:dyDescent="0.2">
      <c r="B303" s="58"/>
      <c r="C303" s="59"/>
      <c r="D303" s="59"/>
    </row>
    <row r="304" spans="2:4" x14ac:dyDescent="0.2">
      <c r="B304" s="58"/>
      <c r="C304" s="59"/>
      <c r="D304" s="59"/>
    </row>
    <row r="305" spans="2:4" x14ac:dyDescent="0.2">
      <c r="B305" s="58"/>
      <c r="C305" s="59"/>
      <c r="D305" s="59"/>
    </row>
    <row r="306" spans="2:4" x14ac:dyDescent="0.2">
      <c r="B306" s="58"/>
      <c r="C306" s="59"/>
      <c r="D306" s="59"/>
    </row>
    <row r="307" spans="2:4" x14ac:dyDescent="0.2">
      <c r="B307" s="58"/>
      <c r="C307" s="59"/>
      <c r="D307" s="59"/>
    </row>
    <row r="308" spans="2:4" x14ac:dyDescent="0.2">
      <c r="B308" s="58"/>
      <c r="C308" s="59"/>
      <c r="D308" s="59"/>
    </row>
    <row r="309" spans="2:4" x14ac:dyDescent="0.2">
      <c r="B309" s="58"/>
      <c r="C309" s="59"/>
      <c r="D309" s="59"/>
    </row>
    <row r="310" spans="2:4" x14ac:dyDescent="0.2">
      <c r="B310" s="58"/>
      <c r="C310" s="59"/>
      <c r="D310" s="59"/>
    </row>
    <row r="311" spans="2:4" x14ac:dyDescent="0.2">
      <c r="B311" s="58"/>
      <c r="C311" s="59"/>
      <c r="D311" s="59"/>
    </row>
    <row r="312" spans="2:4" x14ac:dyDescent="0.2">
      <c r="B312" s="58"/>
      <c r="C312" s="59"/>
      <c r="D312" s="59"/>
    </row>
    <row r="313" spans="2:4" x14ac:dyDescent="0.2">
      <c r="B313" s="58"/>
      <c r="C313" s="59"/>
      <c r="D313" s="59"/>
    </row>
    <row r="314" spans="2:4" x14ac:dyDescent="0.2">
      <c r="B314" s="58"/>
      <c r="C314" s="59"/>
      <c r="D314" s="59"/>
    </row>
    <row r="315" spans="2:4" x14ac:dyDescent="0.2">
      <c r="B315" s="58"/>
      <c r="C315" s="59"/>
      <c r="D315" s="59"/>
    </row>
    <row r="316" spans="2:4" x14ac:dyDescent="0.2">
      <c r="B316" s="58"/>
      <c r="C316" s="59"/>
      <c r="D316" s="59"/>
    </row>
    <row r="317" spans="2:4" x14ac:dyDescent="0.2">
      <c r="B317" s="58"/>
      <c r="C317" s="59"/>
      <c r="D317" s="59"/>
    </row>
    <row r="318" spans="2:4" x14ac:dyDescent="0.2">
      <c r="B318" s="58"/>
      <c r="C318" s="59"/>
      <c r="D318" s="59"/>
    </row>
    <row r="319" spans="2:4" x14ac:dyDescent="0.2">
      <c r="B319" s="58"/>
      <c r="C319" s="59"/>
      <c r="D319" s="59"/>
    </row>
    <row r="320" spans="2:4" x14ac:dyDescent="0.2">
      <c r="B320" s="58"/>
      <c r="C320" s="59"/>
      <c r="D320" s="59"/>
    </row>
    <row r="321" spans="2:4" x14ac:dyDescent="0.2">
      <c r="B321" s="58"/>
      <c r="C321" s="59"/>
      <c r="D321" s="59"/>
    </row>
    <row r="322" spans="2:4" x14ac:dyDescent="0.2">
      <c r="B322" s="58"/>
      <c r="C322" s="59"/>
      <c r="D322" s="59"/>
    </row>
    <row r="323" spans="2:4" x14ac:dyDescent="0.2">
      <c r="B323" s="58"/>
      <c r="C323" s="59"/>
      <c r="D323" s="59"/>
    </row>
    <row r="324" spans="2:4" x14ac:dyDescent="0.2">
      <c r="B324" s="58"/>
      <c r="C324" s="59"/>
      <c r="D324" s="59"/>
    </row>
    <row r="325" spans="2:4" x14ac:dyDescent="0.2">
      <c r="B325" s="58"/>
      <c r="C325" s="59"/>
      <c r="D325" s="59"/>
    </row>
    <row r="326" spans="2:4" x14ac:dyDescent="0.2">
      <c r="B326" s="58"/>
      <c r="C326" s="59"/>
      <c r="D326" s="59"/>
    </row>
    <row r="327" spans="2:4" x14ac:dyDescent="0.2">
      <c r="B327" s="58"/>
      <c r="C327" s="59"/>
      <c r="D327" s="59"/>
    </row>
    <row r="328" spans="2:4" x14ac:dyDescent="0.2">
      <c r="B328" s="58"/>
      <c r="C328" s="59"/>
      <c r="D328" s="59"/>
    </row>
    <row r="329" spans="2:4" x14ac:dyDescent="0.2">
      <c r="B329" s="58"/>
      <c r="C329" s="59"/>
      <c r="D329" s="59"/>
    </row>
    <row r="330" spans="2:4" x14ac:dyDescent="0.2">
      <c r="B330" s="58"/>
      <c r="C330" s="59"/>
      <c r="D330" s="59"/>
    </row>
    <row r="331" spans="2:4" x14ac:dyDescent="0.2">
      <c r="B331" s="58"/>
      <c r="C331" s="59"/>
      <c r="D331" s="59"/>
    </row>
    <row r="332" spans="2:4" x14ac:dyDescent="0.2">
      <c r="B332" s="58"/>
      <c r="C332" s="59"/>
      <c r="D332" s="59"/>
    </row>
    <row r="333" spans="2:4" x14ac:dyDescent="0.2">
      <c r="B333" s="58"/>
      <c r="C333" s="59"/>
      <c r="D333" s="59"/>
    </row>
    <row r="334" spans="2:4" x14ac:dyDescent="0.2">
      <c r="B334" s="58"/>
      <c r="C334" s="59"/>
      <c r="D334" s="59"/>
    </row>
    <row r="335" spans="2:4" x14ac:dyDescent="0.2">
      <c r="B335" s="58"/>
      <c r="C335" s="59"/>
      <c r="D335" s="59"/>
    </row>
    <row r="336" spans="2:4" x14ac:dyDescent="0.2">
      <c r="B336" s="58"/>
      <c r="C336" s="59"/>
      <c r="D336" s="59"/>
    </row>
    <row r="337" spans="2:4" x14ac:dyDescent="0.2">
      <c r="B337" s="58"/>
      <c r="C337" s="59"/>
      <c r="D337" s="59"/>
    </row>
    <row r="338" spans="2:4" x14ac:dyDescent="0.2">
      <c r="B338" s="58"/>
      <c r="C338" s="59"/>
      <c r="D338" s="59"/>
    </row>
    <row r="339" spans="2:4" x14ac:dyDescent="0.2">
      <c r="B339" s="58"/>
      <c r="C339" s="59"/>
      <c r="D339" s="59"/>
    </row>
    <row r="340" spans="2:4" x14ac:dyDescent="0.2">
      <c r="B340" s="58"/>
      <c r="C340" s="59"/>
      <c r="D340" s="59"/>
    </row>
    <row r="341" spans="2:4" x14ac:dyDescent="0.2">
      <c r="B341" s="58"/>
      <c r="C341" s="59"/>
      <c r="D341" s="59"/>
    </row>
    <row r="342" spans="2:4" x14ac:dyDescent="0.2">
      <c r="B342" s="58"/>
      <c r="C342" s="59"/>
      <c r="D342" s="59"/>
    </row>
    <row r="343" spans="2:4" x14ac:dyDescent="0.2">
      <c r="B343" s="58"/>
      <c r="C343" s="59"/>
      <c r="D343" s="59"/>
    </row>
    <row r="344" spans="2:4" x14ac:dyDescent="0.2">
      <c r="B344" s="58"/>
      <c r="C344" s="59"/>
      <c r="D344" s="59"/>
    </row>
    <row r="345" spans="2:4" x14ac:dyDescent="0.2">
      <c r="B345" s="58"/>
      <c r="C345" s="59"/>
      <c r="D345" s="59"/>
    </row>
    <row r="346" spans="2:4" x14ac:dyDescent="0.2">
      <c r="B346" s="58"/>
      <c r="C346" s="59"/>
      <c r="D346" s="59"/>
    </row>
    <row r="347" spans="2:4" x14ac:dyDescent="0.2">
      <c r="B347" s="58"/>
      <c r="C347" s="59"/>
      <c r="D347" s="59"/>
    </row>
    <row r="348" spans="2:4" x14ac:dyDescent="0.2">
      <c r="B348" s="58"/>
      <c r="C348" s="59"/>
      <c r="D348" s="59"/>
    </row>
    <row r="349" spans="2:4" x14ac:dyDescent="0.2">
      <c r="B349" s="58"/>
      <c r="C349" s="59"/>
      <c r="D349" s="59"/>
    </row>
    <row r="350" spans="2:4" x14ac:dyDescent="0.2">
      <c r="B350" s="58"/>
      <c r="C350" s="59"/>
      <c r="D350" s="59"/>
    </row>
    <row r="351" spans="2:4" x14ac:dyDescent="0.2">
      <c r="B351" s="58"/>
      <c r="C351" s="59"/>
      <c r="D351" s="59"/>
    </row>
    <row r="352" spans="2:4" x14ac:dyDescent="0.2">
      <c r="B352" s="58"/>
      <c r="C352" s="59"/>
      <c r="D352" s="59"/>
    </row>
    <row r="353" spans="2:4" x14ac:dyDescent="0.2">
      <c r="B353" s="58"/>
      <c r="C353" s="59"/>
      <c r="D353" s="59"/>
    </row>
    <row r="354" spans="2:4" x14ac:dyDescent="0.2">
      <c r="B354" s="58"/>
      <c r="C354" s="59"/>
      <c r="D354" s="59"/>
    </row>
    <row r="355" spans="2:4" x14ac:dyDescent="0.2">
      <c r="B355" s="58"/>
      <c r="C355" s="59"/>
      <c r="D355" s="59"/>
    </row>
    <row r="356" spans="2:4" x14ac:dyDescent="0.2">
      <c r="B356" s="58"/>
      <c r="C356" s="59"/>
      <c r="D356" s="59"/>
    </row>
    <row r="357" spans="2:4" x14ac:dyDescent="0.2">
      <c r="B357" s="58"/>
      <c r="C357" s="59"/>
      <c r="D357" s="59"/>
    </row>
    <row r="358" spans="2:4" x14ac:dyDescent="0.2">
      <c r="B358" s="58"/>
      <c r="C358" s="59"/>
      <c r="D358" s="59"/>
    </row>
    <row r="359" spans="2:4" x14ac:dyDescent="0.2">
      <c r="B359" s="58"/>
      <c r="C359" s="59"/>
      <c r="D359" s="59"/>
    </row>
    <row r="360" spans="2:4" x14ac:dyDescent="0.2">
      <c r="B360" s="58"/>
      <c r="C360" s="59"/>
      <c r="D360" s="59"/>
    </row>
    <row r="361" spans="2:4" x14ac:dyDescent="0.2">
      <c r="B361" s="58"/>
      <c r="C361" s="59"/>
      <c r="D361" s="59"/>
    </row>
    <row r="362" spans="2:4" x14ac:dyDescent="0.2">
      <c r="B362" s="58"/>
      <c r="C362" s="59"/>
      <c r="D362" s="59"/>
    </row>
    <row r="363" spans="2:4" x14ac:dyDescent="0.2">
      <c r="B363" s="58"/>
      <c r="C363" s="59"/>
      <c r="D363" s="59"/>
    </row>
    <row r="364" spans="2:4" x14ac:dyDescent="0.2">
      <c r="B364" s="58"/>
      <c r="C364" s="59"/>
      <c r="D364" s="59"/>
    </row>
    <row r="365" spans="2:4" x14ac:dyDescent="0.2">
      <c r="B365" s="58"/>
      <c r="C365" s="59"/>
      <c r="D365" s="59"/>
    </row>
    <row r="366" spans="2:4" x14ac:dyDescent="0.2">
      <c r="B366" s="58"/>
      <c r="C366" s="59"/>
      <c r="D366" s="59"/>
    </row>
    <row r="367" spans="2:4" x14ac:dyDescent="0.2">
      <c r="B367" s="58"/>
      <c r="C367" s="59"/>
      <c r="D367" s="59"/>
    </row>
    <row r="368" spans="2:4" x14ac:dyDescent="0.2">
      <c r="B368" s="58"/>
      <c r="C368" s="59"/>
      <c r="D368" s="59"/>
    </row>
    <row r="369" spans="2:4" x14ac:dyDescent="0.2">
      <c r="B369" s="58"/>
      <c r="C369" s="59"/>
      <c r="D369" s="59"/>
    </row>
    <row r="370" spans="2:4" x14ac:dyDescent="0.2">
      <c r="B370" s="58"/>
      <c r="C370" s="59"/>
      <c r="D370" s="59"/>
    </row>
    <row r="371" spans="2:4" x14ac:dyDescent="0.2">
      <c r="B371" s="58"/>
      <c r="C371" s="59"/>
      <c r="D371" s="59"/>
    </row>
    <row r="372" spans="2:4" x14ac:dyDescent="0.2">
      <c r="B372" s="58"/>
      <c r="C372" s="59"/>
      <c r="D372" s="59"/>
    </row>
    <row r="373" spans="2:4" x14ac:dyDescent="0.2">
      <c r="B373" s="58"/>
      <c r="C373" s="59"/>
      <c r="D373" s="59"/>
    </row>
    <row r="374" spans="2:4" x14ac:dyDescent="0.2">
      <c r="B374" s="58"/>
      <c r="C374" s="59"/>
      <c r="D374" s="59"/>
    </row>
    <row r="375" spans="2:4" x14ac:dyDescent="0.2">
      <c r="B375" s="58"/>
      <c r="C375" s="59"/>
      <c r="D375" s="59"/>
    </row>
    <row r="376" spans="2:4" x14ac:dyDescent="0.2">
      <c r="B376" s="58"/>
      <c r="C376" s="59"/>
      <c r="D376" s="59"/>
    </row>
    <row r="377" spans="2:4" x14ac:dyDescent="0.2">
      <c r="B377" s="58"/>
      <c r="C377" s="59"/>
      <c r="D377" s="59"/>
    </row>
    <row r="378" spans="2:4" x14ac:dyDescent="0.2">
      <c r="B378" s="58"/>
      <c r="C378" s="59"/>
      <c r="D378" s="59"/>
    </row>
    <row r="379" spans="2:4" x14ac:dyDescent="0.2">
      <c r="B379" s="58"/>
      <c r="C379" s="59"/>
      <c r="D379" s="59"/>
    </row>
    <row r="380" spans="2:4" x14ac:dyDescent="0.2">
      <c r="B380" s="58"/>
      <c r="C380" s="59"/>
      <c r="D380" s="59"/>
    </row>
    <row r="381" spans="2:4" x14ac:dyDescent="0.2">
      <c r="B381" s="58"/>
      <c r="C381" s="59"/>
      <c r="D381" s="59"/>
    </row>
    <row r="382" spans="2:4" x14ac:dyDescent="0.2">
      <c r="B382" s="58"/>
      <c r="C382" s="59"/>
      <c r="D382" s="59"/>
    </row>
    <row r="383" spans="2:4" x14ac:dyDescent="0.2">
      <c r="B383" s="58"/>
      <c r="C383" s="59"/>
      <c r="D383" s="59"/>
    </row>
    <row r="384" spans="2:4" x14ac:dyDescent="0.2">
      <c r="B384" s="58"/>
      <c r="C384" s="59"/>
      <c r="D384" s="59"/>
    </row>
    <row r="385" spans="2:4" x14ac:dyDescent="0.2">
      <c r="B385" s="58"/>
      <c r="C385" s="59"/>
      <c r="D385" s="59"/>
    </row>
    <row r="386" spans="2:4" x14ac:dyDescent="0.2">
      <c r="B386" s="58"/>
      <c r="C386" s="59"/>
      <c r="D386" s="59"/>
    </row>
    <row r="387" spans="2:4" x14ac:dyDescent="0.2">
      <c r="B387" s="58"/>
      <c r="C387" s="59"/>
      <c r="D387" s="59"/>
    </row>
    <row r="388" spans="2:4" x14ac:dyDescent="0.2">
      <c r="B388" s="58"/>
      <c r="C388" s="59"/>
      <c r="D388" s="59"/>
    </row>
    <row r="389" spans="2:4" x14ac:dyDescent="0.2">
      <c r="B389" s="58"/>
      <c r="C389" s="59"/>
      <c r="D389" s="59"/>
    </row>
    <row r="390" spans="2:4" x14ac:dyDescent="0.2">
      <c r="B390" s="58"/>
      <c r="C390" s="59"/>
      <c r="D390" s="59"/>
    </row>
    <row r="391" spans="2:4" x14ac:dyDescent="0.2">
      <c r="B391" s="58"/>
      <c r="C391" s="59"/>
      <c r="D391" s="59"/>
    </row>
    <row r="392" spans="2:4" x14ac:dyDescent="0.2">
      <c r="B392" s="58"/>
      <c r="C392" s="59"/>
      <c r="D392" s="59"/>
    </row>
    <row r="393" spans="2:4" x14ac:dyDescent="0.2">
      <c r="B393" s="58"/>
      <c r="C393" s="59"/>
      <c r="D393" s="59"/>
    </row>
    <row r="394" spans="2:4" x14ac:dyDescent="0.2">
      <c r="B394" s="58"/>
      <c r="C394" s="59"/>
      <c r="D394" s="59"/>
    </row>
    <row r="395" spans="2:4" x14ac:dyDescent="0.2">
      <c r="B395" s="58"/>
      <c r="C395" s="59"/>
      <c r="D395" s="59"/>
    </row>
    <row r="396" spans="2:4" x14ac:dyDescent="0.2">
      <c r="B396" s="58"/>
      <c r="C396" s="59"/>
      <c r="D396" s="59"/>
    </row>
    <row r="397" spans="2:4" x14ac:dyDescent="0.2">
      <c r="B397" s="58"/>
      <c r="C397" s="59"/>
      <c r="D397" s="59"/>
    </row>
    <row r="398" spans="2:4" x14ac:dyDescent="0.2">
      <c r="B398" s="58"/>
      <c r="C398" s="59"/>
      <c r="D398" s="59"/>
    </row>
    <row r="399" spans="2:4" x14ac:dyDescent="0.2">
      <c r="B399" s="58"/>
      <c r="C399" s="59"/>
      <c r="D399" s="59"/>
    </row>
    <row r="400" spans="2:4" x14ac:dyDescent="0.2">
      <c r="B400" s="58"/>
      <c r="C400" s="59"/>
      <c r="D400" s="59"/>
    </row>
    <row r="401" spans="2:4" x14ac:dyDescent="0.2">
      <c r="B401" s="58"/>
      <c r="C401" s="59"/>
      <c r="D401" s="59"/>
    </row>
    <row r="402" spans="2:4" x14ac:dyDescent="0.2">
      <c r="B402" s="58"/>
      <c r="C402" s="59"/>
      <c r="D402" s="59"/>
    </row>
    <row r="403" spans="2:4" x14ac:dyDescent="0.2">
      <c r="B403" s="58"/>
      <c r="C403" s="59"/>
      <c r="D403" s="59"/>
    </row>
    <row r="404" spans="2:4" x14ac:dyDescent="0.2">
      <c r="B404" s="58"/>
      <c r="C404" s="59"/>
      <c r="D404" s="59"/>
    </row>
    <row r="405" spans="2:4" x14ac:dyDescent="0.2">
      <c r="B405" s="58"/>
      <c r="C405" s="59"/>
      <c r="D405" s="59"/>
    </row>
    <row r="406" spans="2:4" x14ac:dyDescent="0.2">
      <c r="B406" s="58"/>
      <c r="C406" s="59"/>
      <c r="D406" s="59"/>
    </row>
    <row r="407" spans="2:4" x14ac:dyDescent="0.2">
      <c r="B407" s="58"/>
      <c r="C407" s="59"/>
      <c r="D407" s="59"/>
    </row>
    <row r="408" spans="2:4" x14ac:dyDescent="0.2">
      <c r="B408" s="58"/>
      <c r="C408" s="59"/>
      <c r="D408" s="59"/>
    </row>
    <row r="409" spans="2:4" x14ac:dyDescent="0.2">
      <c r="B409" s="58"/>
      <c r="C409" s="59"/>
      <c r="D409" s="59"/>
    </row>
    <row r="410" spans="2:4" x14ac:dyDescent="0.2">
      <c r="B410" s="58"/>
      <c r="C410" s="59"/>
      <c r="D410" s="59"/>
    </row>
    <row r="411" spans="2:4" x14ac:dyDescent="0.2">
      <c r="B411" s="58"/>
      <c r="C411" s="59"/>
      <c r="D411" s="59"/>
    </row>
    <row r="412" spans="2:4" x14ac:dyDescent="0.2">
      <c r="B412" s="58"/>
      <c r="C412" s="59"/>
      <c r="D412" s="59"/>
    </row>
    <row r="413" spans="2:4" x14ac:dyDescent="0.2">
      <c r="B413" s="58"/>
      <c r="C413" s="59"/>
      <c r="D413" s="59"/>
    </row>
    <row r="414" spans="2:4" x14ac:dyDescent="0.2">
      <c r="B414" s="58"/>
      <c r="C414" s="59"/>
      <c r="D414" s="59"/>
    </row>
    <row r="415" spans="2:4" x14ac:dyDescent="0.2">
      <c r="B415" s="58"/>
      <c r="C415" s="59"/>
      <c r="D415" s="59"/>
    </row>
    <row r="416" spans="2:4" x14ac:dyDescent="0.2">
      <c r="B416" s="58"/>
      <c r="C416" s="59"/>
      <c r="D416" s="59"/>
    </row>
    <row r="417" spans="2:4" x14ac:dyDescent="0.2">
      <c r="B417" s="58"/>
      <c r="C417" s="59"/>
      <c r="D417" s="59"/>
    </row>
    <row r="418" spans="2:4" x14ac:dyDescent="0.2">
      <c r="B418" s="58"/>
      <c r="C418" s="59"/>
      <c r="D418" s="59"/>
    </row>
    <row r="419" spans="2:4" x14ac:dyDescent="0.2">
      <c r="B419" s="58"/>
      <c r="C419" s="59"/>
      <c r="D419" s="59"/>
    </row>
    <row r="420" spans="2:4" x14ac:dyDescent="0.2">
      <c r="B420" s="58"/>
      <c r="C420" s="59"/>
      <c r="D420" s="59"/>
    </row>
    <row r="421" spans="2:4" x14ac:dyDescent="0.2">
      <c r="B421" s="58"/>
      <c r="C421" s="59"/>
      <c r="D421" s="59"/>
    </row>
    <row r="422" spans="2:4" x14ac:dyDescent="0.2">
      <c r="B422" s="58"/>
      <c r="C422" s="59"/>
      <c r="D422" s="59"/>
    </row>
    <row r="423" spans="2:4" x14ac:dyDescent="0.2">
      <c r="B423" s="58"/>
      <c r="C423" s="59"/>
      <c r="D423" s="59"/>
    </row>
    <row r="424" spans="2:4" x14ac:dyDescent="0.2">
      <c r="B424" s="58"/>
      <c r="C424" s="59"/>
      <c r="D424" s="59"/>
    </row>
    <row r="425" spans="2:4" x14ac:dyDescent="0.2">
      <c r="B425" s="58"/>
      <c r="C425" s="59"/>
      <c r="D425" s="59"/>
    </row>
    <row r="426" spans="2:4" x14ac:dyDescent="0.2">
      <c r="B426" s="58"/>
      <c r="C426" s="59"/>
      <c r="D426" s="59"/>
    </row>
    <row r="427" spans="2:4" x14ac:dyDescent="0.2">
      <c r="B427" s="58"/>
      <c r="C427" s="59"/>
      <c r="D427" s="59"/>
    </row>
    <row r="428" spans="2:4" x14ac:dyDescent="0.2">
      <c r="B428" s="58"/>
      <c r="C428" s="59"/>
      <c r="D428" s="59"/>
    </row>
    <row r="429" spans="2:4" x14ac:dyDescent="0.2">
      <c r="B429" s="58"/>
      <c r="C429" s="59"/>
      <c r="D429" s="59"/>
    </row>
    <row r="430" spans="2:4" x14ac:dyDescent="0.2">
      <c r="B430" s="58"/>
      <c r="C430" s="59"/>
      <c r="D430" s="59"/>
    </row>
    <row r="431" spans="2:4" x14ac:dyDescent="0.2">
      <c r="B431" s="58"/>
      <c r="C431" s="59"/>
      <c r="D431" s="59"/>
    </row>
    <row r="432" spans="2:4" x14ac:dyDescent="0.2">
      <c r="B432" s="58"/>
      <c r="C432" s="59"/>
      <c r="D432" s="59"/>
    </row>
    <row r="433" spans="2:4" x14ac:dyDescent="0.2">
      <c r="B433" s="58"/>
      <c r="C433" s="59"/>
      <c r="D433" s="59"/>
    </row>
    <row r="434" spans="2:4" x14ac:dyDescent="0.2">
      <c r="B434" s="58"/>
      <c r="C434" s="59"/>
      <c r="D434" s="59"/>
    </row>
    <row r="435" spans="2:4" x14ac:dyDescent="0.2">
      <c r="B435" s="58"/>
      <c r="C435" s="59"/>
      <c r="D435" s="59"/>
    </row>
    <row r="436" spans="2:4" x14ac:dyDescent="0.2">
      <c r="B436" s="58"/>
      <c r="C436" s="59"/>
      <c r="D436" s="59"/>
    </row>
    <row r="437" spans="2:4" x14ac:dyDescent="0.2">
      <c r="B437" s="58"/>
      <c r="C437" s="59"/>
      <c r="D437" s="59"/>
    </row>
    <row r="438" spans="2:4" x14ac:dyDescent="0.2">
      <c r="B438" s="58"/>
      <c r="C438" s="59"/>
      <c r="D438" s="59"/>
    </row>
    <row r="439" spans="2:4" x14ac:dyDescent="0.2">
      <c r="B439" s="58"/>
      <c r="C439" s="59"/>
      <c r="D439" s="59"/>
    </row>
    <row r="440" spans="2:4" x14ac:dyDescent="0.2">
      <c r="B440" s="58"/>
      <c r="C440" s="59"/>
      <c r="D440" s="59"/>
    </row>
    <row r="441" spans="2:4" x14ac:dyDescent="0.2">
      <c r="B441" s="58"/>
      <c r="C441" s="59"/>
      <c r="D441" s="59"/>
    </row>
    <row r="442" spans="2:4" x14ac:dyDescent="0.2">
      <c r="B442" s="58"/>
      <c r="C442" s="59"/>
      <c r="D442" s="59"/>
    </row>
    <row r="443" spans="2:4" x14ac:dyDescent="0.2">
      <c r="B443" s="58"/>
      <c r="C443" s="59"/>
      <c r="D443" s="59"/>
    </row>
    <row r="444" spans="2:4" x14ac:dyDescent="0.2">
      <c r="B444" s="58"/>
      <c r="C444" s="59"/>
      <c r="D444" s="59"/>
    </row>
    <row r="445" spans="2:4" x14ac:dyDescent="0.2">
      <c r="B445" s="58"/>
      <c r="C445" s="59"/>
      <c r="D445" s="59"/>
    </row>
    <row r="446" spans="2:4" x14ac:dyDescent="0.2">
      <c r="B446" s="58"/>
      <c r="C446" s="59"/>
      <c r="D446" s="59"/>
    </row>
    <row r="447" spans="2:4" x14ac:dyDescent="0.2">
      <c r="B447" s="58"/>
      <c r="C447" s="59"/>
      <c r="D447" s="59"/>
    </row>
    <row r="448" spans="2:4" x14ac:dyDescent="0.2">
      <c r="B448" s="58"/>
      <c r="C448" s="59"/>
      <c r="D448" s="59"/>
    </row>
    <row r="449" spans="2:4" x14ac:dyDescent="0.2">
      <c r="B449" s="58"/>
      <c r="C449" s="59"/>
      <c r="D449" s="59"/>
    </row>
    <row r="450" spans="2:4" x14ac:dyDescent="0.2">
      <c r="B450" s="58"/>
      <c r="C450" s="59"/>
      <c r="D450" s="59"/>
    </row>
    <row r="451" spans="2:4" x14ac:dyDescent="0.2">
      <c r="B451" s="58"/>
      <c r="C451" s="59"/>
      <c r="D451" s="59"/>
    </row>
    <row r="452" spans="2:4" x14ac:dyDescent="0.2">
      <c r="B452" s="58"/>
      <c r="C452" s="59"/>
      <c r="D452" s="59"/>
    </row>
    <row r="453" spans="2:4" x14ac:dyDescent="0.2">
      <c r="B453" s="58"/>
      <c r="C453" s="59"/>
      <c r="D453" s="59"/>
    </row>
    <row r="454" spans="2:4" x14ac:dyDescent="0.2">
      <c r="B454" s="58"/>
      <c r="C454" s="59"/>
      <c r="D454" s="59"/>
    </row>
    <row r="455" spans="2:4" x14ac:dyDescent="0.2">
      <c r="B455" s="58"/>
      <c r="C455" s="59"/>
      <c r="D455" s="59"/>
    </row>
    <row r="456" spans="2:4" x14ac:dyDescent="0.2">
      <c r="B456" s="58"/>
      <c r="C456" s="59"/>
      <c r="D456" s="59"/>
    </row>
    <row r="457" spans="2:4" x14ac:dyDescent="0.2">
      <c r="B457" s="58"/>
      <c r="C457" s="59"/>
      <c r="D457" s="59"/>
    </row>
    <row r="458" spans="2:4" x14ac:dyDescent="0.2">
      <c r="B458" s="58"/>
      <c r="C458" s="59"/>
      <c r="D458" s="59"/>
    </row>
    <row r="459" spans="2:4" x14ac:dyDescent="0.2">
      <c r="B459" s="58"/>
      <c r="C459" s="59"/>
      <c r="D459" s="59"/>
    </row>
    <row r="460" spans="2:4" x14ac:dyDescent="0.2">
      <c r="B460" s="58"/>
      <c r="C460" s="59"/>
      <c r="D460" s="59"/>
    </row>
    <row r="461" spans="2:4" x14ac:dyDescent="0.2">
      <c r="B461" s="58"/>
      <c r="C461" s="59"/>
      <c r="D461" s="59"/>
    </row>
    <row r="462" spans="2:4" x14ac:dyDescent="0.2">
      <c r="B462" s="58"/>
      <c r="C462" s="59"/>
      <c r="D462" s="59"/>
    </row>
    <row r="463" spans="2:4" x14ac:dyDescent="0.2">
      <c r="B463" s="58"/>
      <c r="C463" s="59"/>
      <c r="D463" s="59"/>
    </row>
    <row r="464" spans="2:4" x14ac:dyDescent="0.2">
      <c r="B464" s="58"/>
      <c r="C464" s="59"/>
      <c r="D464" s="59"/>
    </row>
    <row r="465" spans="2:4" x14ac:dyDescent="0.2">
      <c r="B465" s="58"/>
      <c r="C465" s="59"/>
      <c r="D465" s="59"/>
    </row>
    <row r="466" spans="2:4" x14ac:dyDescent="0.2">
      <c r="B466" s="58"/>
      <c r="C466" s="59"/>
      <c r="D466" s="59"/>
    </row>
    <row r="467" spans="2:4" x14ac:dyDescent="0.2">
      <c r="B467" s="58"/>
      <c r="C467" s="59"/>
      <c r="D467" s="59"/>
    </row>
    <row r="468" spans="2:4" x14ac:dyDescent="0.2">
      <c r="B468" s="58"/>
      <c r="C468" s="59"/>
      <c r="D468" s="59"/>
    </row>
    <row r="469" spans="2:4" x14ac:dyDescent="0.2">
      <c r="B469" s="58"/>
      <c r="C469" s="59"/>
      <c r="D469" s="59"/>
    </row>
    <row r="470" spans="2:4" x14ac:dyDescent="0.2">
      <c r="B470" s="58"/>
      <c r="C470" s="59"/>
      <c r="D470" s="59"/>
    </row>
    <row r="471" spans="2:4" x14ac:dyDescent="0.2">
      <c r="B471" s="58"/>
      <c r="C471" s="59"/>
      <c r="D471" s="59"/>
    </row>
    <row r="472" spans="2:4" x14ac:dyDescent="0.2">
      <c r="B472" s="58"/>
      <c r="C472" s="59"/>
      <c r="D472" s="59"/>
    </row>
    <row r="473" spans="2:4" x14ac:dyDescent="0.2">
      <c r="B473" s="58"/>
      <c r="C473" s="59"/>
      <c r="D473" s="59"/>
    </row>
    <row r="474" spans="2:4" x14ac:dyDescent="0.2">
      <c r="B474" s="58"/>
      <c r="C474" s="59"/>
      <c r="D474" s="59"/>
    </row>
    <row r="475" spans="2:4" x14ac:dyDescent="0.2">
      <c r="B475" s="58"/>
      <c r="C475" s="59"/>
      <c r="D475" s="59"/>
    </row>
    <row r="476" spans="2:4" x14ac:dyDescent="0.2">
      <c r="B476" s="58"/>
      <c r="C476" s="59"/>
      <c r="D476" s="59"/>
    </row>
    <row r="477" spans="2:4" x14ac:dyDescent="0.2">
      <c r="B477" s="58"/>
      <c r="C477" s="59"/>
      <c r="D477" s="59"/>
    </row>
    <row r="478" spans="2:4" x14ac:dyDescent="0.2">
      <c r="B478" s="58"/>
      <c r="C478" s="59"/>
      <c r="D478" s="59"/>
    </row>
    <row r="479" spans="2:4" x14ac:dyDescent="0.2">
      <c r="B479" s="58"/>
      <c r="C479" s="59"/>
      <c r="D479" s="59"/>
    </row>
    <row r="480" spans="2:4" x14ac:dyDescent="0.2">
      <c r="B480" s="58"/>
      <c r="C480" s="59"/>
      <c r="D480" s="59"/>
    </row>
    <row r="481" spans="2:4" x14ac:dyDescent="0.2">
      <c r="B481" s="58"/>
      <c r="C481" s="59"/>
      <c r="D481" s="59"/>
    </row>
    <row r="482" spans="2:4" x14ac:dyDescent="0.2">
      <c r="B482" s="58"/>
      <c r="C482" s="59"/>
      <c r="D482" s="59"/>
    </row>
    <row r="483" spans="2:4" x14ac:dyDescent="0.2">
      <c r="B483" s="58"/>
      <c r="C483" s="59"/>
      <c r="D483" s="59"/>
    </row>
    <row r="484" spans="2:4" x14ac:dyDescent="0.2">
      <c r="B484" s="58"/>
      <c r="C484" s="59"/>
      <c r="D484" s="59"/>
    </row>
    <row r="485" spans="2:4" x14ac:dyDescent="0.2">
      <c r="B485" s="58"/>
      <c r="C485" s="59"/>
      <c r="D485" s="59"/>
    </row>
    <row r="486" spans="2:4" x14ac:dyDescent="0.2">
      <c r="B486" s="58"/>
      <c r="C486" s="59"/>
      <c r="D486" s="59"/>
    </row>
    <row r="487" spans="2:4" x14ac:dyDescent="0.2">
      <c r="B487" s="58"/>
      <c r="C487" s="59"/>
      <c r="D487" s="59"/>
    </row>
    <row r="488" spans="2:4" x14ac:dyDescent="0.2">
      <c r="B488" s="58"/>
      <c r="C488" s="59"/>
      <c r="D488" s="59"/>
    </row>
    <row r="489" spans="2:4" x14ac:dyDescent="0.2">
      <c r="B489" s="58"/>
      <c r="C489" s="59"/>
      <c r="D489" s="59"/>
    </row>
    <row r="490" spans="2:4" x14ac:dyDescent="0.2">
      <c r="B490" s="58"/>
      <c r="C490" s="59"/>
      <c r="D490" s="59"/>
    </row>
    <row r="491" spans="2:4" x14ac:dyDescent="0.2">
      <c r="B491" s="58"/>
      <c r="C491" s="59"/>
      <c r="D491" s="59"/>
    </row>
    <row r="492" spans="2:4" x14ac:dyDescent="0.2">
      <c r="B492" s="58"/>
      <c r="C492" s="59"/>
      <c r="D492" s="59"/>
    </row>
    <row r="493" spans="2:4" x14ac:dyDescent="0.2">
      <c r="B493" s="58"/>
      <c r="C493" s="59"/>
      <c r="D493" s="59"/>
    </row>
    <row r="494" spans="2:4" x14ac:dyDescent="0.2">
      <c r="B494" s="58"/>
      <c r="C494" s="59"/>
      <c r="D494" s="59"/>
    </row>
    <row r="495" spans="2:4" x14ac:dyDescent="0.2">
      <c r="B495" s="58"/>
      <c r="C495" s="59"/>
      <c r="D495" s="59"/>
    </row>
    <row r="496" spans="2:4" x14ac:dyDescent="0.2">
      <c r="B496" s="58"/>
      <c r="C496" s="59"/>
      <c r="D496" s="59"/>
    </row>
    <row r="497" spans="2:4" x14ac:dyDescent="0.2">
      <c r="B497" s="58"/>
      <c r="C497" s="59"/>
      <c r="D497" s="59"/>
    </row>
    <row r="498" spans="2:4" x14ac:dyDescent="0.2">
      <c r="B498" s="58"/>
      <c r="C498" s="59"/>
      <c r="D498" s="59"/>
    </row>
    <row r="499" spans="2:4" x14ac:dyDescent="0.2">
      <c r="B499" s="58"/>
      <c r="C499" s="59"/>
      <c r="D499" s="59"/>
    </row>
    <row r="500" spans="2:4" x14ac:dyDescent="0.2">
      <c r="B500" s="58"/>
      <c r="C500" s="59"/>
      <c r="D500" s="59"/>
    </row>
    <row r="501" spans="2:4" x14ac:dyDescent="0.2">
      <c r="B501" s="58"/>
      <c r="C501" s="59"/>
      <c r="D501" s="59"/>
    </row>
    <row r="502" spans="2:4" x14ac:dyDescent="0.2">
      <c r="B502" s="58"/>
      <c r="C502" s="59"/>
      <c r="D502" s="59"/>
    </row>
    <row r="503" spans="2:4" x14ac:dyDescent="0.2">
      <c r="B503" s="58"/>
      <c r="C503" s="59"/>
      <c r="D503" s="59"/>
    </row>
    <row r="504" spans="2:4" x14ac:dyDescent="0.2">
      <c r="B504" s="58"/>
      <c r="C504" s="59"/>
      <c r="D504" s="59"/>
    </row>
    <row r="505" spans="2:4" x14ac:dyDescent="0.2">
      <c r="B505" s="58"/>
      <c r="C505" s="59"/>
      <c r="D505" s="59"/>
    </row>
    <row r="506" spans="2:4" x14ac:dyDescent="0.2">
      <c r="B506" s="58"/>
      <c r="C506" s="59"/>
      <c r="D506" s="59"/>
    </row>
    <row r="507" spans="2:4" x14ac:dyDescent="0.2">
      <c r="B507" s="58"/>
      <c r="C507" s="59"/>
      <c r="D507" s="59"/>
    </row>
    <row r="508" spans="2:4" x14ac:dyDescent="0.2">
      <c r="B508" s="58"/>
      <c r="C508" s="59"/>
      <c r="D508" s="59"/>
    </row>
    <row r="509" spans="2:4" x14ac:dyDescent="0.2">
      <c r="B509" s="58"/>
      <c r="C509" s="59"/>
      <c r="D509" s="59"/>
    </row>
    <row r="510" spans="2:4" x14ac:dyDescent="0.2">
      <c r="B510" s="58"/>
      <c r="C510" s="59"/>
      <c r="D510" s="59"/>
    </row>
    <row r="511" spans="2:4" x14ac:dyDescent="0.2">
      <c r="B511" s="58"/>
      <c r="C511" s="59"/>
      <c r="D511" s="59"/>
    </row>
    <row r="512" spans="2:4" x14ac:dyDescent="0.2">
      <c r="B512" s="58"/>
      <c r="C512" s="59"/>
      <c r="D512" s="59"/>
    </row>
    <row r="513" spans="2:4" x14ac:dyDescent="0.2">
      <c r="B513" s="58"/>
      <c r="C513" s="59"/>
      <c r="D513" s="59"/>
    </row>
    <row r="514" spans="2:4" x14ac:dyDescent="0.2">
      <c r="B514" s="58"/>
      <c r="C514" s="59"/>
      <c r="D514" s="59"/>
    </row>
    <row r="515" spans="2:4" x14ac:dyDescent="0.2">
      <c r="B515" s="58"/>
      <c r="C515" s="59"/>
      <c r="D515" s="59"/>
    </row>
    <row r="516" spans="2:4" x14ac:dyDescent="0.2">
      <c r="B516" s="58"/>
      <c r="C516" s="59"/>
      <c r="D516" s="59"/>
    </row>
    <row r="517" spans="2:4" x14ac:dyDescent="0.2">
      <c r="B517" s="58"/>
      <c r="C517" s="59"/>
      <c r="D517" s="59"/>
    </row>
    <row r="518" spans="2:4" x14ac:dyDescent="0.2">
      <c r="B518" s="58"/>
      <c r="C518" s="59"/>
      <c r="D518" s="59"/>
    </row>
    <row r="519" spans="2:4" x14ac:dyDescent="0.2">
      <c r="B519" s="58"/>
      <c r="C519" s="59"/>
      <c r="D519" s="59"/>
    </row>
    <row r="520" spans="2:4" x14ac:dyDescent="0.2">
      <c r="B520" s="58"/>
      <c r="C520" s="59"/>
      <c r="D520" s="59"/>
    </row>
    <row r="521" spans="2:4" x14ac:dyDescent="0.2">
      <c r="B521" s="58"/>
      <c r="C521" s="59"/>
      <c r="D521" s="59"/>
    </row>
    <row r="522" spans="2:4" x14ac:dyDescent="0.2">
      <c r="B522" s="58"/>
      <c r="C522" s="59"/>
      <c r="D522" s="59"/>
    </row>
    <row r="523" spans="2:4" x14ac:dyDescent="0.2">
      <c r="B523" s="58"/>
      <c r="C523" s="59"/>
      <c r="D523" s="59"/>
    </row>
    <row r="524" spans="2:4" x14ac:dyDescent="0.2">
      <c r="B524" s="58"/>
      <c r="C524" s="59"/>
      <c r="D524" s="59"/>
    </row>
    <row r="525" spans="2:4" x14ac:dyDescent="0.2">
      <c r="B525" s="58"/>
      <c r="C525" s="59"/>
      <c r="D525" s="59"/>
    </row>
    <row r="526" spans="2:4" x14ac:dyDescent="0.2">
      <c r="B526" s="58"/>
      <c r="C526" s="59"/>
      <c r="D526" s="59"/>
    </row>
    <row r="527" spans="2:4" x14ac:dyDescent="0.2">
      <c r="B527" s="58"/>
      <c r="C527" s="59"/>
      <c r="D527" s="59"/>
    </row>
    <row r="528" spans="2:4" x14ac:dyDescent="0.2">
      <c r="B528" s="58"/>
      <c r="C528" s="59"/>
      <c r="D528" s="59"/>
    </row>
    <row r="529" spans="2:4" x14ac:dyDescent="0.2">
      <c r="B529" s="58"/>
      <c r="C529" s="59"/>
      <c r="D529" s="59"/>
    </row>
    <row r="530" spans="2:4" x14ac:dyDescent="0.2">
      <c r="B530" s="58"/>
      <c r="C530" s="59"/>
      <c r="D530" s="59"/>
    </row>
    <row r="531" spans="2:4" x14ac:dyDescent="0.2">
      <c r="B531" s="58"/>
      <c r="C531" s="59"/>
      <c r="D531" s="59"/>
    </row>
    <row r="532" spans="2:4" x14ac:dyDescent="0.2">
      <c r="B532" s="58"/>
      <c r="C532" s="59"/>
      <c r="D532" s="59"/>
    </row>
    <row r="533" spans="2:4" x14ac:dyDescent="0.2">
      <c r="B533" s="58"/>
      <c r="C533" s="59"/>
      <c r="D533" s="59"/>
    </row>
    <row r="534" spans="2:4" x14ac:dyDescent="0.2">
      <c r="B534" s="58"/>
      <c r="C534" s="59"/>
      <c r="D534" s="59"/>
    </row>
    <row r="535" spans="2:4" x14ac:dyDescent="0.2">
      <c r="B535" s="58"/>
      <c r="C535" s="59"/>
      <c r="D535" s="59"/>
    </row>
    <row r="536" spans="2:4" x14ac:dyDescent="0.2">
      <c r="B536" s="58"/>
      <c r="C536" s="59"/>
      <c r="D536" s="59"/>
    </row>
    <row r="537" spans="2:4" x14ac:dyDescent="0.2">
      <c r="B537" s="58"/>
      <c r="C537" s="59"/>
      <c r="D537" s="59"/>
    </row>
    <row r="538" spans="2:4" x14ac:dyDescent="0.2">
      <c r="B538" s="58"/>
      <c r="C538" s="59"/>
      <c r="D538" s="59"/>
    </row>
    <row r="539" spans="2:4" x14ac:dyDescent="0.2">
      <c r="B539" s="58"/>
      <c r="C539" s="59"/>
      <c r="D539" s="59"/>
    </row>
    <row r="540" spans="2:4" x14ac:dyDescent="0.2">
      <c r="B540" s="58"/>
      <c r="C540" s="59"/>
      <c r="D540" s="59"/>
    </row>
    <row r="541" spans="2:4" x14ac:dyDescent="0.2">
      <c r="B541" s="58"/>
      <c r="C541" s="59"/>
      <c r="D541" s="59"/>
    </row>
    <row r="542" spans="2:4" x14ac:dyDescent="0.2">
      <c r="B542" s="58"/>
      <c r="C542" s="59"/>
      <c r="D542" s="59"/>
    </row>
    <row r="543" spans="2:4" x14ac:dyDescent="0.2">
      <c r="B543" s="58"/>
      <c r="C543" s="59"/>
      <c r="D543" s="59"/>
    </row>
    <row r="544" spans="2:4" x14ac:dyDescent="0.2">
      <c r="B544" s="58"/>
      <c r="C544" s="59"/>
      <c r="D544" s="59"/>
    </row>
    <row r="545" spans="2:4" x14ac:dyDescent="0.2">
      <c r="B545" s="58"/>
      <c r="C545" s="59"/>
      <c r="D545" s="59"/>
    </row>
    <row r="546" spans="2:4" x14ac:dyDescent="0.2">
      <c r="B546" s="58"/>
      <c r="C546" s="59"/>
      <c r="D546" s="59"/>
    </row>
    <row r="547" spans="2:4" x14ac:dyDescent="0.2">
      <c r="B547" s="58"/>
      <c r="C547" s="59"/>
      <c r="D547" s="59"/>
    </row>
    <row r="548" spans="2:4" x14ac:dyDescent="0.2">
      <c r="B548" s="58"/>
      <c r="C548" s="59"/>
      <c r="D548" s="59"/>
    </row>
    <row r="549" spans="2:4" x14ac:dyDescent="0.2">
      <c r="B549" s="58"/>
      <c r="C549" s="59"/>
      <c r="D549" s="59"/>
    </row>
    <row r="550" spans="2:4" x14ac:dyDescent="0.2">
      <c r="B550" s="58"/>
      <c r="C550" s="59"/>
      <c r="D550" s="59"/>
    </row>
    <row r="551" spans="2:4" x14ac:dyDescent="0.2">
      <c r="B551" s="58"/>
      <c r="C551" s="59"/>
      <c r="D551" s="59"/>
    </row>
    <row r="552" spans="2:4" x14ac:dyDescent="0.2">
      <c r="B552" s="58"/>
      <c r="C552" s="59"/>
      <c r="D552" s="59"/>
    </row>
    <row r="553" spans="2:4" x14ac:dyDescent="0.2">
      <c r="B553" s="58"/>
      <c r="C553" s="59"/>
      <c r="D553" s="59"/>
    </row>
    <row r="554" spans="2:4" x14ac:dyDescent="0.2">
      <c r="B554" s="58"/>
      <c r="C554" s="59"/>
      <c r="D554" s="59"/>
    </row>
    <row r="555" spans="2:4" x14ac:dyDescent="0.2">
      <c r="B555" s="58"/>
      <c r="C555" s="59"/>
      <c r="D555" s="59"/>
    </row>
    <row r="556" spans="2:4" x14ac:dyDescent="0.2">
      <c r="B556" s="58"/>
      <c r="C556" s="59"/>
      <c r="D556" s="59"/>
    </row>
    <row r="557" spans="2:4" x14ac:dyDescent="0.2">
      <c r="B557" s="58"/>
      <c r="C557" s="59"/>
      <c r="D557" s="59"/>
    </row>
    <row r="558" spans="2:4" x14ac:dyDescent="0.2">
      <c r="B558" s="58"/>
      <c r="C558" s="59"/>
      <c r="D558" s="59"/>
    </row>
    <row r="559" spans="2:4" x14ac:dyDescent="0.2">
      <c r="B559" s="58"/>
      <c r="C559" s="59"/>
      <c r="D559" s="59"/>
    </row>
    <row r="560" spans="2:4" x14ac:dyDescent="0.2">
      <c r="B560" s="58"/>
      <c r="C560" s="59"/>
      <c r="D560" s="59"/>
    </row>
    <row r="561" spans="2:4" x14ac:dyDescent="0.2">
      <c r="B561" s="58"/>
      <c r="C561" s="59"/>
      <c r="D561" s="59"/>
    </row>
    <row r="562" spans="2:4" x14ac:dyDescent="0.2">
      <c r="B562" s="58"/>
      <c r="C562" s="59"/>
      <c r="D562" s="59"/>
    </row>
    <row r="563" spans="2:4" x14ac:dyDescent="0.2">
      <c r="B563" s="58"/>
      <c r="C563" s="59"/>
      <c r="D563" s="59"/>
    </row>
    <row r="564" spans="2:4" x14ac:dyDescent="0.2">
      <c r="B564" s="58"/>
      <c r="C564" s="59"/>
      <c r="D564" s="59"/>
    </row>
    <row r="565" spans="2:4" x14ac:dyDescent="0.2">
      <c r="B565" s="58"/>
      <c r="C565" s="59"/>
      <c r="D565" s="59"/>
    </row>
    <row r="566" spans="2:4" x14ac:dyDescent="0.2">
      <c r="B566" s="58"/>
      <c r="C566" s="59"/>
      <c r="D566" s="59"/>
    </row>
    <row r="567" spans="2:4" x14ac:dyDescent="0.2">
      <c r="B567" s="58"/>
      <c r="C567" s="59"/>
      <c r="D567" s="59"/>
    </row>
    <row r="568" spans="2:4" x14ac:dyDescent="0.2">
      <c r="B568" s="58"/>
      <c r="C568" s="59"/>
      <c r="D568" s="59"/>
    </row>
    <row r="569" spans="2:4" x14ac:dyDescent="0.2">
      <c r="B569" s="58"/>
      <c r="C569" s="59"/>
      <c r="D569" s="59"/>
    </row>
    <row r="570" spans="2:4" x14ac:dyDescent="0.2">
      <c r="B570" s="58"/>
      <c r="C570" s="59"/>
      <c r="D570" s="59"/>
    </row>
    <row r="571" spans="2:4" x14ac:dyDescent="0.2">
      <c r="B571" s="58"/>
      <c r="C571" s="59"/>
      <c r="D571" s="59"/>
    </row>
    <row r="572" spans="2:4" x14ac:dyDescent="0.2">
      <c r="B572" s="58"/>
      <c r="C572" s="59"/>
      <c r="D572" s="59"/>
    </row>
    <row r="573" spans="2:4" x14ac:dyDescent="0.2">
      <c r="B573" s="58"/>
      <c r="C573" s="59"/>
      <c r="D573" s="59"/>
    </row>
    <row r="574" spans="2:4" x14ac:dyDescent="0.2">
      <c r="B574" s="58"/>
      <c r="C574" s="59"/>
      <c r="D574" s="59"/>
    </row>
    <row r="575" spans="2:4" x14ac:dyDescent="0.2">
      <c r="B575" s="58"/>
      <c r="C575" s="59"/>
      <c r="D575" s="59"/>
    </row>
    <row r="576" spans="2:4" x14ac:dyDescent="0.2">
      <c r="B576" s="58"/>
      <c r="C576" s="59"/>
      <c r="D576" s="59"/>
    </row>
    <row r="577" spans="2:4" x14ac:dyDescent="0.2">
      <c r="B577" s="58"/>
      <c r="C577" s="59"/>
      <c r="D577" s="59"/>
    </row>
    <row r="578" spans="2:4" x14ac:dyDescent="0.2">
      <c r="B578" s="58"/>
      <c r="C578" s="59"/>
      <c r="D578" s="59"/>
    </row>
    <row r="579" spans="2:4" x14ac:dyDescent="0.2">
      <c r="B579" s="58"/>
      <c r="C579" s="59"/>
      <c r="D579" s="59"/>
    </row>
    <row r="580" spans="2:4" x14ac:dyDescent="0.2">
      <c r="B580" s="58"/>
      <c r="C580" s="59"/>
      <c r="D580" s="59"/>
    </row>
    <row r="581" spans="2:4" x14ac:dyDescent="0.2">
      <c r="B581" s="58"/>
      <c r="C581" s="59"/>
      <c r="D581" s="59"/>
    </row>
    <row r="582" spans="2:4" x14ac:dyDescent="0.2">
      <c r="B582" s="58"/>
      <c r="C582" s="59"/>
      <c r="D582" s="59"/>
    </row>
    <row r="583" spans="2:4" x14ac:dyDescent="0.2">
      <c r="B583" s="58"/>
      <c r="C583" s="59"/>
      <c r="D583" s="59"/>
    </row>
    <row r="584" spans="2:4" x14ac:dyDescent="0.2">
      <c r="B584" s="58"/>
      <c r="C584" s="59"/>
      <c r="D584" s="59"/>
    </row>
    <row r="585" spans="2:4" x14ac:dyDescent="0.2">
      <c r="B585" s="58"/>
      <c r="C585" s="59"/>
      <c r="D585" s="59"/>
    </row>
    <row r="586" spans="2:4" x14ac:dyDescent="0.2">
      <c r="B586" s="58"/>
      <c r="C586" s="59"/>
      <c r="D586" s="59"/>
    </row>
    <row r="587" spans="2:4" x14ac:dyDescent="0.2">
      <c r="B587" s="58"/>
      <c r="C587" s="59"/>
      <c r="D587" s="59"/>
    </row>
    <row r="588" spans="2:4" x14ac:dyDescent="0.2">
      <c r="B588" s="58"/>
      <c r="C588" s="59"/>
      <c r="D588" s="59"/>
    </row>
    <row r="589" spans="2:4" x14ac:dyDescent="0.2">
      <c r="B589" s="58"/>
      <c r="C589" s="59"/>
      <c r="D589" s="59"/>
    </row>
    <row r="590" spans="2:4" x14ac:dyDescent="0.2">
      <c r="B590" s="58"/>
      <c r="C590" s="59"/>
      <c r="D590" s="59"/>
    </row>
    <row r="591" spans="2:4" x14ac:dyDescent="0.2">
      <c r="B591" s="58"/>
      <c r="C591" s="59"/>
      <c r="D591" s="59"/>
    </row>
    <row r="592" spans="2:4" x14ac:dyDescent="0.2">
      <c r="B592" s="58"/>
      <c r="C592" s="59"/>
      <c r="D592" s="59"/>
    </row>
    <row r="593" spans="2:4" x14ac:dyDescent="0.2">
      <c r="B593" s="58"/>
      <c r="C593" s="59"/>
      <c r="D593" s="59"/>
    </row>
    <row r="594" spans="2:4" x14ac:dyDescent="0.2">
      <c r="B594" s="58"/>
      <c r="C594" s="59"/>
      <c r="D594" s="59"/>
    </row>
    <row r="595" spans="2:4" x14ac:dyDescent="0.2">
      <c r="B595" s="58"/>
      <c r="C595" s="59"/>
      <c r="D595" s="59"/>
    </row>
    <row r="596" spans="2:4" x14ac:dyDescent="0.2">
      <c r="B596" s="58"/>
      <c r="C596" s="59"/>
      <c r="D596" s="59"/>
    </row>
    <row r="597" spans="2:4" x14ac:dyDescent="0.2">
      <c r="B597" s="58"/>
      <c r="C597" s="59"/>
      <c r="D597" s="59"/>
    </row>
    <row r="598" spans="2:4" x14ac:dyDescent="0.2">
      <c r="B598" s="58"/>
      <c r="C598" s="59"/>
      <c r="D598" s="59"/>
    </row>
    <row r="599" spans="2:4" x14ac:dyDescent="0.2">
      <c r="B599" s="58"/>
      <c r="C599" s="59"/>
      <c r="D599" s="59"/>
    </row>
    <row r="600" spans="2:4" x14ac:dyDescent="0.2">
      <c r="B600" s="58"/>
      <c r="C600" s="59"/>
      <c r="D600" s="59"/>
    </row>
    <row r="601" spans="2:4" x14ac:dyDescent="0.2">
      <c r="B601" s="58"/>
      <c r="C601" s="59"/>
      <c r="D601" s="59"/>
    </row>
    <row r="602" spans="2:4" x14ac:dyDescent="0.2">
      <c r="B602" s="58"/>
      <c r="C602" s="59"/>
      <c r="D602" s="59"/>
    </row>
    <row r="603" spans="2:4" x14ac:dyDescent="0.2">
      <c r="B603" s="58"/>
      <c r="C603" s="59"/>
      <c r="D603" s="59"/>
    </row>
    <row r="604" spans="2:4" x14ac:dyDescent="0.2">
      <c r="B604" s="58"/>
      <c r="C604" s="59"/>
      <c r="D604" s="59"/>
    </row>
    <row r="605" spans="2:4" x14ac:dyDescent="0.2">
      <c r="B605" s="58"/>
      <c r="C605" s="59"/>
      <c r="D605" s="59"/>
    </row>
    <row r="606" spans="2:4" x14ac:dyDescent="0.2">
      <c r="B606" s="58"/>
      <c r="C606" s="59"/>
      <c r="D606" s="59"/>
    </row>
    <row r="607" spans="2:4" x14ac:dyDescent="0.2">
      <c r="B607" s="58"/>
      <c r="C607" s="59"/>
      <c r="D607" s="59"/>
    </row>
    <row r="608" spans="2:4" x14ac:dyDescent="0.2">
      <c r="B608" s="58"/>
      <c r="C608" s="59"/>
      <c r="D608" s="59"/>
    </row>
    <row r="609" spans="2:4" x14ac:dyDescent="0.2">
      <c r="B609" s="58"/>
      <c r="C609" s="59"/>
      <c r="D609" s="59"/>
    </row>
    <row r="610" spans="2:4" x14ac:dyDescent="0.2">
      <c r="B610" s="58"/>
      <c r="C610" s="59"/>
      <c r="D610" s="59"/>
    </row>
    <row r="611" spans="2:4" x14ac:dyDescent="0.2">
      <c r="B611" s="58"/>
      <c r="C611" s="59"/>
      <c r="D611" s="59"/>
    </row>
    <row r="612" spans="2:4" x14ac:dyDescent="0.2">
      <c r="B612" s="58"/>
      <c r="C612" s="59"/>
      <c r="D612" s="59"/>
    </row>
    <row r="613" spans="2:4" x14ac:dyDescent="0.2">
      <c r="B613" s="58"/>
      <c r="C613" s="59"/>
      <c r="D613" s="59"/>
    </row>
    <row r="614" spans="2:4" x14ac:dyDescent="0.2">
      <c r="B614" s="58"/>
      <c r="C614" s="59"/>
      <c r="D614" s="59"/>
    </row>
    <row r="615" spans="2:4" x14ac:dyDescent="0.2">
      <c r="B615" s="58"/>
      <c r="C615" s="59"/>
      <c r="D615" s="59"/>
    </row>
    <row r="616" spans="2:4" x14ac:dyDescent="0.2">
      <c r="B616" s="58"/>
      <c r="C616" s="59"/>
      <c r="D616" s="59"/>
    </row>
    <row r="617" spans="2:4" x14ac:dyDescent="0.2">
      <c r="B617" s="58"/>
      <c r="C617" s="59"/>
      <c r="D617" s="59"/>
    </row>
    <row r="618" spans="2:4" x14ac:dyDescent="0.2">
      <c r="B618" s="58"/>
      <c r="C618" s="59"/>
      <c r="D618" s="59"/>
    </row>
    <row r="619" spans="2:4" x14ac:dyDescent="0.2">
      <c r="B619" s="58"/>
      <c r="C619" s="59"/>
      <c r="D619" s="59"/>
    </row>
    <row r="620" spans="2:4" x14ac:dyDescent="0.2">
      <c r="B620" s="58"/>
      <c r="C620" s="59"/>
      <c r="D620" s="59"/>
    </row>
    <row r="621" spans="2:4" x14ac:dyDescent="0.2">
      <c r="B621" s="58"/>
      <c r="C621" s="59"/>
      <c r="D621" s="59"/>
    </row>
    <row r="622" spans="2:4" x14ac:dyDescent="0.2">
      <c r="B622" s="58"/>
      <c r="C622" s="59"/>
      <c r="D622" s="59"/>
    </row>
    <row r="623" spans="2:4" x14ac:dyDescent="0.2">
      <c r="B623" s="58"/>
      <c r="C623" s="59"/>
      <c r="D623" s="59"/>
    </row>
    <row r="624" spans="2:4" x14ac:dyDescent="0.2">
      <c r="B624" s="58"/>
      <c r="C624" s="59"/>
      <c r="D624" s="59"/>
    </row>
    <row r="625" spans="2:4" x14ac:dyDescent="0.2">
      <c r="B625" s="58"/>
      <c r="C625" s="59"/>
      <c r="D625" s="59"/>
    </row>
    <row r="626" spans="2:4" x14ac:dyDescent="0.2">
      <c r="B626" s="58"/>
      <c r="C626" s="59"/>
      <c r="D626" s="59"/>
    </row>
    <row r="627" spans="2:4" x14ac:dyDescent="0.2">
      <c r="B627" s="58"/>
      <c r="C627" s="59"/>
      <c r="D627" s="59"/>
    </row>
    <row r="628" spans="2:4" x14ac:dyDescent="0.2">
      <c r="B628" s="58"/>
      <c r="C628" s="59"/>
      <c r="D628" s="59"/>
    </row>
    <row r="629" spans="2:4" x14ac:dyDescent="0.2">
      <c r="B629" s="58"/>
      <c r="C629" s="59"/>
      <c r="D629" s="59"/>
    </row>
    <row r="630" spans="2:4" x14ac:dyDescent="0.2">
      <c r="B630" s="58"/>
      <c r="C630" s="59"/>
      <c r="D630" s="59"/>
    </row>
    <row r="631" spans="2:4" x14ac:dyDescent="0.2">
      <c r="B631" s="58"/>
      <c r="C631" s="59"/>
      <c r="D631" s="59"/>
    </row>
    <row r="632" spans="2:4" x14ac:dyDescent="0.2">
      <c r="B632" s="58"/>
      <c r="C632" s="59"/>
      <c r="D632" s="59"/>
    </row>
    <row r="633" spans="2:4" x14ac:dyDescent="0.2">
      <c r="B633" s="58"/>
      <c r="C633" s="59"/>
      <c r="D633" s="59"/>
    </row>
    <row r="634" spans="2:4" x14ac:dyDescent="0.2">
      <c r="B634" s="58"/>
      <c r="C634" s="59"/>
      <c r="D634" s="59"/>
    </row>
    <row r="635" spans="2:4" x14ac:dyDescent="0.2">
      <c r="B635" s="58"/>
      <c r="C635" s="59"/>
      <c r="D635" s="59"/>
    </row>
    <row r="636" spans="2:4" x14ac:dyDescent="0.2">
      <c r="B636" s="58"/>
      <c r="C636" s="59"/>
      <c r="D636" s="59"/>
    </row>
    <row r="637" spans="2:4" x14ac:dyDescent="0.2">
      <c r="B637" s="58"/>
      <c r="C637" s="59"/>
      <c r="D637" s="59"/>
    </row>
    <row r="638" spans="2:4" x14ac:dyDescent="0.2">
      <c r="B638" s="58"/>
      <c r="C638" s="59"/>
      <c r="D638" s="59"/>
    </row>
    <row r="639" spans="2:4" x14ac:dyDescent="0.2">
      <c r="B639" s="58"/>
      <c r="C639" s="59"/>
      <c r="D639" s="59"/>
    </row>
    <row r="640" spans="2:4" x14ac:dyDescent="0.2">
      <c r="B640" s="58"/>
      <c r="C640" s="59"/>
      <c r="D640" s="59"/>
    </row>
    <row r="641" spans="2:4" x14ac:dyDescent="0.2">
      <c r="B641" s="58"/>
      <c r="C641" s="59"/>
      <c r="D641" s="59"/>
    </row>
    <row r="642" spans="2:4" x14ac:dyDescent="0.2">
      <c r="B642" s="58"/>
      <c r="C642" s="59"/>
      <c r="D642" s="59"/>
    </row>
    <row r="643" spans="2:4" x14ac:dyDescent="0.2">
      <c r="B643" s="58"/>
      <c r="C643" s="59"/>
      <c r="D643" s="59"/>
    </row>
    <row r="644" spans="2:4" x14ac:dyDescent="0.2">
      <c r="B644" s="58"/>
      <c r="C644" s="59"/>
      <c r="D644" s="59"/>
    </row>
    <row r="645" spans="2:4" x14ac:dyDescent="0.2">
      <c r="B645" s="58"/>
      <c r="C645" s="59"/>
      <c r="D645" s="59"/>
    </row>
    <row r="646" spans="2:4" x14ac:dyDescent="0.2">
      <c r="B646" s="58"/>
      <c r="C646" s="59"/>
      <c r="D646" s="59"/>
    </row>
    <row r="647" spans="2:4" x14ac:dyDescent="0.2">
      <c r="B647" s="58"/>
      <c r="C647" s="59"/>
      <c r="D647" s="59"/>
    </row>
    <row r="648" spans="2:4" x14ac:dyDescent="0.2">
      <c r="B648" s="58"/>
      <c r="C648" s="59"/>
      <c r="D648" s="59"/>
    </row>
    <row r="649" spans="2:4" x14ac:dyDescent="0.2">
      <c r="B649" s="58"/>
      <c r="C649" s="59"/>
      <c r="D649" s="59"/>
    </row>
    <row r="650" spans="2:4" x14ac:dyDescent="0.2">
      <c r="B650" s="58"/>
      <c r="C650" s="59"/>
      <c r="D650" s="59"/>
    </row>
    <row r="651" spans="2:4" x14ac:dyDescent="0.2">
      <c r="B651" s="58"/>
      <c r="C651" s="59"/>
      <c r="D651" s="59"/>
    </row>
    <row r="652" spans="2:4" x14ac:dyDescent="0.2">
      <c r="B652" s="58"/>
      <c r="C652" s="59"/>
      <c r="D652" s="59"/>
    </row>
    <row r="653" spans="2:4" x14ac:dyDescent="0.2">
      <c r="B653" s="58"/>
      <c r="C653" s="59"/>
      <c r="D653" s="59"/>
    </row>
    <row r="654" spans="2:4" x14ac:dyDescent="0.2">
      <c r="B654" s="58"/>
      <c r="C654" s="59"/>
      <c r="D654" s="59"/>
    </row>
    <row r="655" spans="2:4" x14ac:dyDescent="0.2">
      <c r="B655" s="58"/>
      <c r="C655" s="59"/>
      <c r="D655" s="59"/>
    </row>
    <row r="656" spans="2:4" x14ac:dyDescent="0.2">
      <c r="B656" s="58"/>
      <c r="C656" s="59"/>
      <c r="D656" s="59"/>
    </row>
    <row r="657" spans="2:4" x14ac:dyDescent="0.2">
      <c r="B657" s="58"/>
      <c r="C657" s="59"/>
      <c r="D657" s="59"/>
    </row>
    <row r="658" spans="2:4" x14ac:dyDescent="0.2">
      <c r="B658" s="58"/>
      <c r="C658" s="59"/>
      <c r="D658" s="59"/>
    </row>
    <row r="659" spans="2:4" x14ac:dyDescent="0.2">
      <c r="B659" s="58"/>
      <c r="C659" s="59"/>
      <c r="D659" s="59"/>
    </row>
    <row r="660" spans="2:4" x14ac:dyDescent="0.2">
      <c r="B660" s="58"/>
      <c r="C660" s="59"/>
      <c r="D660" s="59"/>
    </row>
    <row r="661" spans="2:4" x14ac:dyDescent="0.2">
      <c r="B661" s="58"/>
      <c r="C661" s="59"/>
      <c r="D661" s="59"/>
    </row>
    <row r="662" spans="2:4" x14ac:dyDescent="0.2">
      <c r="B662" s="58"/>
      <c r="C662" s="59"/>
      <c r="D662" s="59"/>
    </row>
    <row r="663" spans="2:4" x14ac:dyDescent="0.2">
      <c r="B663" s="58"/>
      <c r="C663" s="59"/>
      <c r="D663" s="59"/>
    </row>
    <row r="664" spans="2:4" x14ac:dyDescent="0.2">
      <c r="B664" s="58"/>
      <c r="C664" s="59"/>
      <c r="D664" s="59"/>
    </row>
    <row r="665" spans="2:4" x14ac:dyDescent="0.2">
      <c r="B665" s="58"/>
      <c r="C665" s="59"/>
      <c r="D665" s="59"/>
    </row>
    <row r="666" spans="2:4" x14ac:dyDescent="0.2">
      <c r="B666" s="58"/>
      <c r="C666" s="59"/>
      <c r="D666" s="59"/>
    </row>
    <row r="667" spans="2:4" x14ac:dyDescent="0.2">
      <c r="B667" s="58"/>
      <c r="C667" s="59"/>
      <c r="D667" s="59"/>
    </row>
    <row r="668" spans="2:4" x14ac:dyDescent="0.2">
      <c r="B668" s="58"/>
      <c r="C668" s="59"/>
      <c r="D668" s="59"/>
    </row>
    <row r="669" spans="2:4" x14ac:dyDescent="0.2">
      <c r="B669" s="58"/>
      <c r="C669" s="59"/>
      <c r="D669" s="59"/>
    </row>
    <row r="670" spans="2:4" x14ac:dyDescent="0.2">
      <c r="B670" s="58"/>
      <c r="C670" s="59"/>
      <c r="D670" s="59"/>
    </row>
    <row r="671" spans="2:4" x14ac:dyDescent="0.2">
      <c r="B671" s="58"/>
      <c r="C671" s="59"/>
      <c r="D671" s="59"/>
    </row>
    <row r="672" spans="2:4" x14ac:dyDescent="0.2">
      <c r="B672" s="58"/>
      <c r="C672" s="59"/>
      <c r="D672" s="59"/>
    </row>
    <row r="673" spans="2:4" x14ac:dyDescent="0.2">
      <c r="B673" s="58"/>
      <c r="C673" s="59"/>
      <c r="D673" s="59"/>
    </row>
    <row r="674" spans="2:4" x14ac:dyDescent="0.2">
      <c r="B674" s="58"/>
      <c r="C674" s="59"/>
      <c r="D674" s="59"/>
    </row>
    <row r="675" spans="2:4" x14ac:dyDescent="0.2">
      <c r="B675" s="58"/>
      <c r="C675" s="59"/>
      <c r="D675" s="59"/>
    </row>
    <row r="676" spans="2:4" x14ac:dyDescent="0.2">
      <c r="B676" s="58"/>
      <c r="C676" s="59"/>
      <c r="D676" s="59"/>
    </row>
    <row r="677" spans="2:4" x14ac:dyDescent="0.2">
      <c r="B677" s="58"/>
      <c r="C677" s="59"/>
      <c r="D677" s="59"/>
    </row>
    <row r="678" spans="2:4" x14ac:dyDescent="0.2">
      <c r="B678" s="58"/>
      <c r="C678" s="59"/>
      <c r="D678" s="59"/>
    </row>
    <row r="679" spans="2:4" x14ac:dyDescent="0.2">
      <c r="B679" s="58"/>
      <c r="C679" s="59"/>
      <c r="D679" s="59"/>
    </row>
    <row r="680" spans="2:4" x14ac:dyDescent="0.2">
      <c r="B680" s="58"/>
      <c r="C680" s="59"/>
      <c r="D680" s="59"/>
    </row>
    <row r="681" spans="2:4" x14ac:dyDescent="0.2">
      <c r="B681" s="58"/>
      <c r="C681" s="59"/>
      <c r="D681" s="59"/>
    </row>
    <row r="682" spans="2:4" x14ac:dyDescent="0.2">
      <c r="B682" s="58"/>
      <c r="C682" s="59"/>
      <c r="D682" s="59"/>
    </row>
    <row r="683" spans="2:4" x14ac:dyDescent="0.2">
      <c r="B683" s="58"/>
      <c r="C683" s="59"/>
      <c r="D683" s="59"/>
    </row>
    <row r="684" spans="2:4" x14ac:dyDescent="0.2">
      <c r="B684" s="58"/>
      <c r="C684" s="59"/>
      <c r="D684" s="59"/>
    </row>
    <row r="685" spans="2:4" x14ac:dyDescent="0.2">
      <c r="B685" s="58"/>
      <c r="C685" s="59"/>
      <c r="D685" s="59"/>
    </row>
    <row r="686" spans="2:4" x14ac:dyDescent="0.2">
      <c r="B686" s="58"/>
      <c r="C686" s="59"/>
      <c r="D686" s="59"/>
    </row>
    <row r="687" spans="2:4" x14ac:dyDescent="0.2">
      <c r="B687" s="58"/>
      <c r="C687" s="59"/>
      <c r="D687" s="59"/>
    </row>
    <row r="688" spans="2:4" x14ac:dyDescent="0.2">
      <c r="B688" s="58"/>
      <c r="C688" s="59"/>
      <c r="D688" s="59"/>
    </row>
    <row r="689" spans="2:4" x14ac:dyDescent="0.2">
      <c r="B689" s="58"/>
      <c r="C689" s="59"/>
      <c r="D689" s="59"/>
    </row>
    <row r="690" spans="2:4" x14ac:dyDescent="0.2">
      <c r="B690" s="58"/>
      <c r="C690" s="59"/>
      <c r="D690" s="59"/>
    </row>
    <row r="691" spans="2:4" x14ac:dyDescent="0.2">
      <c r="B691" s="58"/>
      <c r="C691" s="59"/>
      <c r="D691" s="59"/>
    </row>
    <row r="692" spans="2:4" x14ac:dyDescent="0.2">
      <c r="B692" s="58"/>
      <c r="C692" s="59"/>
      <c r="D692" s="59"/>
    </row>
    <row r="693" spans="2:4" x14ac:dyDescent="0.2">
      <c r="B693" s="58"/>
      <c r="C693" s="59"/>
      <c r="D693" s="59"/>
    </row>
    <row r="694" spans="2:4" x14ac:dyDescent="0.2">
      <c r="B694" s="58"/>
      <c r="C694" s="59"/>
      <c r="D694" s="59"/>
    </row>
    <row r="695" spans="2:4" x14ac:dyDescent="0.2">
      <c r="B695" s="58"/>
      <c r="C695" s="59"/>
      <c r="D695" s="59"/>
    </row>
    <row r="696" spans="2:4" x14ac:dyDescent="0.2">
      <c r="B696" s="58"/>
      <c r="C696" s="59"/>
      <c r="D696" s="59"/>
    </row>
    <row r="697" spans="2:4" x14ac:dyDescent="0.2">
      <c r="B697" s="58"/>
      <c r="C697" s="59"/>
      <c r="D697" s="59"/>
    </row>
    <row r="698" spans="2:4" x14ac:dyDescent="0.2">
      <c r="B698" s="58"/>
      <c r="C698" s="59"/>
      <c r="D698" s="59"/>
    </row>
    <row r="699" spans="2:4" x14ac:dyDescent="0.2">
      <c r="B699" s="58"/>
      <c r="C699" s="59"/>
      <c r="D699" s="59"/>
    </row>
    <row r="700" spans="2:4" x14ac:dyDescent="0.2">
      <c r="B700" s="58"/>
      <c r="C700" s="59"/>
      <c r="D700" s="59"/>
    </row>
    <row r="701" spans="2:4" x14ac:dyDescent="0.2">
      <c r="B701" s="58"/>
      <c r="C701" s="59"/>
      <c r="D701" s="59"/>
    </row>
    <row r="702" spans="2:4" x14ac:dyDescent="0.2">
      <c r="B702" s="58"/>
      <c r="C702" s="59"/>
      <c r="D702" s="59"/>
    </row>
    <row r="703" spans="2:4" x14ac:dyDescent="0.2">
      <c r="B703" s="58"/>
      <c r="C703" s="59"/>
      <c r="D703" s="59"/>
    </row>
    <row r="704" spans="2:4" x14ac:dyDescent="0.2">
      <c r="B704" s="58"/>
      <c r="C704" s="59"/>
      <c r="D704" s="59"/>
    </row>
    <row r="705" spans="2:4" x14ac:dyDescent="0.2">
      <c r="B705" s="58"/>
      <c r="C705" s="59"/>
      <c r="D705" s="59"/>
    </row>
    <row r="706" spans="2:4" x14ac:dyDescent="0.2">
      <c r="B706" s="58"/>
      <c r="C706" s="59"/>
      <c r="D706" s="59"/>
    </row>
    <row r="707" spans="2:4" x14ac:dyDescent="0.2">
      <c r="B707" s="58"/>
      <c r="C707" s="59"/>
      <c r="D707" s="59"/>
    </row>
    <row r="708" spans="2:4" x14ac:dyDescent="0.2">
      <c r="B708" s="58"/>
      <c r="C708" s="59"/>
      <c r="D708" s="59"/>
    </row>
    <row r="709" spans="2:4" x14ac:dyDescent="0.2">
      <c r="B709" s="58"/>
      <c r="C709" s="59"/>
      <c r="D709" s="59"/>
    </row>
    <row r="710" spans="2:4" x14ac:dyDescent="0.2">
      <c r="B710" s="58"/>
      <c r="C710" s="59"/>
      <c r="D710" s="59"/>
    </row>
    <row r="711" spans="2:4" x14ac:dyDescent="0.2">
      <c r="B711" s="58"/>
      <c r="C711" s="59"/>
      <c r="D711" s="59"/>
    </row>
    <row r="712" spans="2:4" x14ac:dyDescent="0.2">
      <c r="B712" s="58"/>
      <c r="C712" s="59"/>
      <c r="D712" s="59"/>
    </row>
    <row r="713" spans="2:4" x14ac:dyDescent="0.2">
      <c r="B713" s="58"/>
      <c r="C713" s="59"/>
      <c r="D713" s="59"/>
    </row>
    <row r="714" spans="2:4" x14ac:dyDescent="0.2">
      <c r="B714" s="58"/>
      <c r="C714" s="59"/>
      <c r="D714" s="59"/>
    </row>
    <row r="715" spans="2:4" x14ac:dyDescent="0.2">
      <c r="B715" s="58"/>
      <c r="C715" s="59"/>
      <c r="D715" s="59"/>
    </row>
    <row r="716" spans="2:4" x14ac:dyDescent="0.2">
      <c r="B716" s="58"/>
      <c r="C716" s="59"/>
      <c r="D716" s="59"/>
    </row>
    <row r="717" spans="2:4" x14ac:dyDescent="0.2">
      <c r="B717" s="58"/>
      <c r="C717" s="59"/>
      <c r="D717" s="59"/>
    </row>
    <row r="718" spans="2:4" x14ac:dyDescent="0.2">
      <c r="B718" s="58"/>
      <c r="C718" s="59"/>
      <c r="D718" s="59"/>
    </row>
    <row r="719" spans="2:4" x14ac:dyDescent="0.2">
      <c r="B719" s="58"/>
      <c r="C719" s="59"/>
      <c r="D719" s="59"/>
    </row>
    <row r="720" spans="2:4" x14ac:dyDescent="0.2">
      <c r="B720" s="58"/>
      <c r="C720" s="59"/>
      <c r="D720" s="59"/>
    </row>
    <row r="721" spans="2:4" x14ac:dyDescent="0.2">
      <c r="B721" s="58"/>
      <c r="C721" s="59"/>
      <c r="D721" s="59"/>
    </row>
    <row r="722" spans="2:4" x14ac:dyDescent="0.2">
      <c r="B722" s="58"/>
      <c r="C722" s="59"/>
      <c r="D722" s="59"/>
    </row>
    <row r="723" spans="2:4" x14ac:dyDescent="0.2">
      <c r="B723" s="58"/>
      <c r="C723" s="59"/>
      <c r="D723" s="59"/>
    </row>
    <row r="724" spans="2:4" x14ac:dyDescent="0.2">
      <c r="B724" s="58"/>
      <c r="C724" s="59"/>
      <c r="D724" s="59"/>
    </row>
    <row r="725" spans="2:4" x14ac:dyDescent="0.2">
      <c r="B725" s="58"/>
      <c r="C725" s="59"/>
      <c r="D725" s="59"/>
    </row>
    <row r="726" spans="2:4" x14ac:dyDescent="0.2">
      <c r="B726" s="58"/>
      <c r="C726" s="59"/>
      <c r="D726" s="59"/>
    </row>
    <row r="727" spans="2:4" x14ac:dyDescent="0.2">
      <c r="B727" s="58"/>
      <c r="C727" s="59"/>
      <c r="D727" s="59"/>
    </row>
    <row r="728" spans="2:4" x14ac:dyDescent="0.2">
      <c r="B728" s="58"/>
      <c r="C728" s="59"/>
      <c r="D728" s="59"/>
    </row>
    <row r="729" spans="2:4" x14ac:dyDescent="0.2">
      <c r="B729" s="58"/>
      <c r="C729" s="59"/>
      <c r="D729" s="59"/>
    </row>
    <row r="730" spans="2:4" x14ac:dyDescent="0.2">
      <c r="B730" s="58"/>
      <c r="C730" s="59"/>
      <c r="D730" s="59"/>
    </row>
    <row r="731" spans="2:4" x14ac:dyDescent="0.2">
      <c r="B731" s="58"/>
      <c r="C731" s="59"/>
      <c r="D731" s="59"/>
    </row>
    <row r="732" spans="2:4" x14ac:dyDescent="0.2">
      <c r="B732" s="58"/>
      <c r="C732" s="59"/>
      <c r="D732" s="59"/>
    </row>
    <row r="733" spans="2:4" x14ac:dyDescent="0.2">
      <c r="B733" s="58"/>
      <c r="C733" s="59"/>
      <c r="D733" s="59"/>
    </row>
    <row r="734" spans="2:4" x14ac:dyDescent="0.2">
      <c r="B734" s="58"/>
      <c r="C734" s="59"/>
      <c r="D734" s="59"/>
    </row>
    <row r="735" spans="2:4" x14ac:dyDescent="0.2">
      <c r="B735" s="58"/>
      <c r="C735" s="59"/>
      <c r="D735" s="59"/>
    </row>
    <row r="736" spans="2:4" x14ac:dyDescent="0.2">
      <c r="B736" s="58"/>
      <c r="C736" s="59"/>
      <c r="D736" s="59"/>
    </row>
    <row r="737" spans="2:4" x14ac:dyDescent="0.2">
      <c r="B737" s="58"/>
      <c r="C737" s="59"/>
      <c r="D737" s="59"/>
    </row>
    <row r="738" spans="2:4" x14ac:dyDescent="0.2">
      <c r="B738" s="58"/>
      <c r="C738" s="59"/>
      <c r="D738" s="59"/>
    </row>
    <row r="739" spans="2:4" x14ac:dyDescent="0.2">
      <c r="B739" s="58"/>
      <c r="C739" s="59"/>
      <c r="D739" s="59"/>
    </row>
    <row r="740" spans="2:4" x14ac:dyDescent="0.2">
      <c r="B740" s="58"/>
      <c r="C740" s="59"/>
      <c r="D740" s="59"/>
    </row>
    <row r="741" spans="2:4" x14ac:dyDescent="0.2">
      <c r="B741" s="58"/>
      <c r="C741" s="59"/>
      <c r="D741" s="59"/>
    </row>
    <row r="742" spans="2:4" x14ac:dyDescent="0.2">
      <c r="B742" s="58"/>
      <c r="C742" s="59"/>
      <c r="D742" s="59"/>
    </row>
    <row r="743" spans="2:4" x14ac:dyDescent="0.2">
      <c r="B743" s="58"/>
      <c r="C743" s="59"/>
      <c r="D743" s="59"/>
    </row>
    <row r="744" spans="2:4" x14ac:dyDescent="0.2">
      <c r="B744" s="58"/>
      <c r="C744" s="59"/>
      <c r="D744" s="59"/>
    </row>
    <row r="745" spans="2:4" x14ac:dyDescent="0.2">
      <c r="B745" s="58"/>
      <c r="C745" s="59"/>
      <c r="D745" s="59"/>
    </row>
    <row r="746" spans="2:4" x14ac:dyDescent="0.2">
      <c r="B746" s="58"/>
      <c r="C746" s="59"/>
      <c r="D746" s="59"/>
    </row>
    <row r="747" spans="2:4" x14ac:dyDescent="0.2">
      <c r="B747" s="58"/>
      <c r="C747" s="59"/>
      <c r="D747" s="59"/>
    </row>
    <row r="748" spans="2:4" x14ac:dyDescent="0.2">
      <c r="B748" s="58"/>
      <c r="C748" s="59"/>
      <c r="D748" s="59"/>
    </row>
    <row r="749" spans="2:4" x14ac:dyDescent="0.2">
      <c r="B749" s="58"/>
      <c r="C749" s="59"/>
      <c r="D749" s="59"/>
    </row>
    <row r="750" spans="2:4" x14ac:dyDescent="0.2">
      <c r="B750" s="58"/>
      <c r="C750" s="59"/>
      <c r="D750" s="59"/>
    </row>
    <row r="751" spans="2:4" x14ac:dyDescent="0.2">
      <c r="B751" s="58"/>
      <c r="C751" s="59"/>
      <c r="D751" s="59"/>
    </row>
    <row r="752" spans="2:4" x14ac:dyDescent="0.2">
      <c r="B752" s="58"/>
      <c r="C752" s="59"/>
      <c r="D752" s="59"/>
    </row>
    <row r="753" spans="2:4" x14ac:dyDescent="0.2">
      <c r="B753" s="58"/>
      <c r="C753" s="59"/>
      <c r="D753" s="59"/>
    </row>
    <row r="754" spans="2:4" x14ac:dyDescent="0.2">
      <c r="B754" s="58"/>
      <c r="C754" s="59"/>
      <c r="D754" s="59"/>
    </row>
    <row r="755" spans="2:4" x14ac:dyDescent="0.2">
      <c r="B755" s="58"/>
      <c r="C755" s="59"/>
      <c r="D755" s="59"/>
    </row>
    <row r="756" spans="2:4" x14ac:dyDescent="0.2">
      <c r="B756" s="58"/>
      <c r="C756" s="59"/>
      <c r="D756" s="59"/>
    </row>
    <row r="757" spans="2:4" x14ac:dyDescent="0.2">
      <c r="B757" s="58"/>
      <c r="C757" s="59"/>
      <c r="D757" s="59"/>
    </row>
    <row r="758" spans="2:4" x14ac:dyDescent="0.2">
      <c r="B758" s="58"/>
      <c r="C758" s="59"/>
      <c r="D758" s="59"/>
    </row>
    <row r="759" spans="2:4" x14ac:dyDescent="0.2">
      <c r="B759" s="58"/>
      <c r="C759" s="59"/>
      <c r="D759" s="59"/>
    </row>
    <row r="760" spans="2:4" x14ac:dyDescent="0.2">
      <c r="B760" s="58"/>
      <c r="C760" s="59"/>
      <c r="D760" s="59"/>
    </row>
    <row r="761" spans="2:4" x14ac:dyDescent="0.2">
      <c r="B761" s="58"/>
      <c r="C761" s="59"/>
      <c r="D761" s="59"/>
    </row>
    <row r="762" spans="2:4" x14ac:dyDescent="0.2">
      <c r="B762" s="58"/>
      <c r="C762" s="59"/>
      <c r="D762" s="59"/>
    </row>
    <row r="763" spans="2:4" x14ac:dyDescent="0.2">
      <c r="B763" s="58"/>
      <c r="C763" s="59"/>
      <c r="D763" s="59"/>
    </row>
    <row r="764" spans="2:4" x14ac:dyDescent="0.2">
      <c r="B764" s="58"/>
      <c r="C764" s="59"/>
      <c r="D764" s="59"/>
    </row>
    <row r="765" spans="2:4" x14ac:dyDescent="0.2">
      <c r="B765" s="58"/>
      <c r="C765" s="59"/>
      <c r="D765" s="59"/>
    </row>
    <row r="766" spans="2:4" x14ac:dyDescent="0.2">
      <c r="B766" s="58"/>
      <c r="C766" s="59"/>
      <c r="D766" s="59"/>
    </row>
    <row r="767" spans="2:4" x14ac:dyDescent="0.2">
      <c r="B767" s="58"/>
      <c r="C767" s="59"/>
      <c r="D767" s="59"/>
    </row>
    <row r="768" spans="2:4" x14ac:dyDescent="0.2">
      <c r="B768" s="58"/>
      <c r="C768" s="59"/>
      <c r="D768" s="59"/>
    </row>
    <row r="769" spans="2:4" x14ac:dyDescent="0.2">
      <c r="B769" s="58"/>
      <c r="C769" s="59"/>
      <c r="D769" s="59"/>
    </row>
    <row r="770" spans="2:4" x14ac:dyDescent="0.2">
      <c r="B770" s="58"/>
      <c r="C770" s="59"/>
      <c r="D770" s="59"/>
    </row>
    <row r="771" spans="2:4" x14ac:dyDescent="0.2">
      <c r="B771" s="58"/>
      <c r="C771" s="59"/>
      <c r="D771" s="59"/>
    </row>
    <row r="772" spans="2:4" x14ac:dyDescent="0.2">
      <c r="B772" s="58"/>
      <c r="C772" s="59"/>
      <c r="D772" s="59"/>
    </row>
    <row r="773" spans="2:4" x14ac:dyDescent="0.2">
      <c r="B773" s="58"/>
      <c r="C773" s="59"/>
      <c r="D773" s="59"/>
    </row>
    <row r="774" spans="2:4" x14ac:dyDescent="0.2">
      <c r="B774" s="58"/>
      <c r="C774" s="59"/>
      <c r="D774" s="59"/>
    </row>
    <row r="775" spans="2:4" x14ac:dyDescent="0.2">
      <c r="B775" s="58"/>
      <c r="C775" s="59"/>
      <c r="D775" s="59"/>
    </row>
    <row r="776" spans="2:4" x14ac:dyDescent="0.2">
      <c r="B776" s="58"/>
      <c r="C776" s="59"/>
      <c r="D776" s="59"/>
    </row>
    <row r="777" spans="2:4" x14ac:dyDescent="0.2">
      <c r="B777" s="58"/>
      <c r="C777" s="59"/>
      <c r="D777" s="59"/>
    </row>
    <row r="778" spans="2:4" x14ac:dyDescent="0.2">
      <c r="B778" s="58"/>
      <c r="C778" s="59"/>
      <c r="D778" s="59"/>
    </row>
    <row r="779" spans="2:4" x14ac:dyDescent="0.2">
      <c r="B779" s="58"/>
      <c r="C779" s="59"/>
      <c r="D779" s="59"/>
    </row>
    <row r="780" spans="2:4" x14ac:dyDescent="0.2">
      <c r="B780" s="58"/>
      <c r="C780" s="59"/>
      <c r="D780" s="59"/>
    </row>
    <row r="781" spans="2:4" x14ac:dyDescent="0.2">
      <c r="B781" s="58"/>
      <c r="C781" s="59"/>
      <c r="D781" s="59"/>
    </row>
    <row r="782" spans="2:4" x14ac:dyDescent="0.2">
      <c r="B782" s="58"/>
      <c r="C782" s="59"/>
      <c r="D782" s="59"/>
    </row>
    <row r="783" spans="2:4" x14ac:dyDescent="0.2">
      <c r="B783" s="58"/>
      <c r="C783" s="59"/>
      <c r="D783" s="59"/>
    </row>
    <row r="784" spans="2:4" x14ac:dyDescent="0.2">
      <c r="B784" s="58"/>
      <c r="C784" s="59"/>
      <c r="D784" s="59"/>
    </row>
    <row r="785" spans="2:4" x14ac:dyDescent="0.2">
      <c r="B785" s="58"/>
      <c r="C785" s="59"/>
      <c r="D785" s="59"/>
    </row>
    <row r="786" spans="2:4" x14ac:dyDescent="0.2">
      <c r="B786" s="58"/>
      <c r="C786" s="59"/>
      <c r="D786" s="59"/>
    </row>
    <row r="787" spans="2:4" x14ac:dyDescent="0.2">
      <c r="B787" s="58"/>
      <c r="C787" s="59"/>
      <c r="D787" s="59"/>
    </row>
    <row r="788" spans="2:4" x14ac:dyDescent="0.2">
      <c r="B788" s="58"/>
      <c r="C788" s="59"/>
      <c r="D788" s="59"/>
    </row>
    <row r="789" spans="2:4" x14ac:dyDescent="0.2">
      <c r="B789" s="58"/>
      <c r="C789" s="59"/>
      <c r="D789" s="59"/>
    </row>
    <row r="790" spans="2:4" x14ac:dyDescent="0.2">
      <c r="B790" s="58"/>
      <c r="C790" s="59"/>
      <c r="D790" s="59"/>
    </row>
    <row r="791" spans="2:4" x14ac:dyDescent="0.2">
      <c r="B791" s="58"/>
      <c r="C791" s="59"/>
      <c r="D791" s="59"/>
    </row>
    <row r="792" spans="2:4" x14ac:dyDescent="0.2">
      <c r="B792" s="58"/>
      <c r="C792" s="59"/>
      <c r="D792" s="59"/>
    </row>
    <row r="793" spans="2:4" x14ac:dyDescent="0.2">
      <c r="B793" s="58"/>
      <c r="C793" s="59"/>
      <c r="D793" s="59"/>
    </row>
    <row r="794" spans="2:4" x14ac:dyDescent="0.2">
      <c r="B794" s="58"/>
      <c r="C794" s="59"/>
      <c r="D794" s="59"/>
    </row>
    <row r="795" spans="2:4" x14ac:dyDescent="0.2">
      <c r="B795" s="58"/>
      <c r="C795" s="59"/>
      <c r="D795" s="59"/>
    </row>
    <row r="796" spans="2:4" x14ac:dyDescent="0.2">
      <c r="B796" s="58"/>
      <c r="C796" s="59"/>
      <c r="D796" s="59"/>
    </row>
    <row r="797" spans="2:4" x14ac:dyDescent="0.2">
      <c r="B797" s="58"/>
      <c r="C797" s="59"/>
      <c r="D797" s="59"/>
    </row>
    <row r="798" spans="2:4" x14ac:dyDescent="0.2">
      <c r="B798" s="58"/>
      <c r="C798" s="59"/>
      <c r="D798" s="59"/>
    </row>
    <row r="799" spans="2:4" x14ac:dyDescent="0.2">
      <c r="B799" s="58"/>
      <c r="C799" s="59"/>
      <c r="D799" s="59"/>
    </row>
    <row r="800" spans="2:4" x14ac:dyDescent="0.2">
      <c r="B800" s="58"/>
      <c r="C800" s="59"/>
      <c r="D800" s="59"/>
    </row>
    <row r="801" spans="2:4" x14ac:dyDescent="0.2">
      <c r="B801" s="58"/>
      <c r="C801" s="59"/>
      <c r="D801" s="59"/>
    </row>
    <row r="802" spans="2:4" x14ac:dyDescent="0.2">
      <c r="B802" s="58"/>
      <c r="C802" s="59"/>
      <c r="D802" s="59"/>
    </row>
    <row r="803" spans="2:4" x14ac:dyDescent="0.2">
      <c r="B803" s="58"/>
      <c r="C803" s="59"/>
      <c r="D803" s="59"/>
    </row>
    <row r="804" spans="2:4" x14ac:dyDescent="0.2">
      <c r="B804" s="58"/>
      <c r="C804" s="59"/>
      <c r="D804" s="59"/>
    </row>
    <row r="805" spans="2:4" x14ac:dyDescent="0.2">
      <c r="B805" s="58"/>
      <c r="C805" s="59"/>
      <c r="D805" s="59"/>
    </row>
    <row r="806" spans="2:4" x14ac:dyDescent="0.2">
      <c r="B806" s="58"/>
      <c r="C806" s="59"/>
      <c r="D806" s="59"/>
    </row>
    <row r="807" spans="2:4" x14ac:dyDescent="0.2">
      <c r="B807" s="58"/>
      <c r="C807" s="59"/>
      <c r="D807" s="59"/>
    </row>
    <row r="808" spans="2:4" x14ac:dyDescent="0.2">
      <c r="B808" s="58"/>
      <c r="C808" s="59"/>
      <c r="D808" s="59"/>
    </row>
    <row r="809" spans="2:4" x14ac:dyDescent="0.2">
      <c r="B809" s="58"/>
      <c r="C809" s="59"/>
      <c r="D809" s="59"/>
    </row>
    <row r="810" spans="2:4" x14ac:dyDescent="0.2">
      <c r="B810" s="58"/>
      <c r="C810" s="59"/>
      <c r="D810" s="59"/>
    </row>
    <row r="811" spans="2:4" x14ac:dyDescent="0.2">
      <c r="B811" s="58"/>
      <c r="C811" s="59"/>
      <c r="D811" s="59"/>
    </row>
    <row r="812" spans="2:4" x14ac:dyDescent="0.2">
      <c r="B812" s="58"/>
      <c r="C812" s="59"/>
      <c r="D812" s="59"/>
    </row>
    <row r="813" spans="2:4" x14ac:dyDescent="0.2">
      <c r="B813" s="58"/>
      <c r="C813" s="59"/>
      <c r="D813" s="59"/>
    </row>
    <row r="814" spans="2:4" x14ac:dyDescent="0.2">
      <c r="B814" s="58"/>
      <c r="C814" s="59"/>
      <c r="D814" s="59"/>
    </row>
    <row r="815" spans="2:4" x14ac:dyDescent="0.2">
      <c r="B815" s="58"/>
      <c r="C815" s="59"/>
      <c r="D815" s="59"/>
    </row>
    <row r="816" spans="2:4" x14ac:dyDescent="0.2">
      <c r="B816" s="58"/>
      <c r="C816" s="59"/>
      <c r="D816" s="59"/>
    </row>
    <row r="817" spans="2:4" x14ac:dyDescent="0.2">
      <c r="B817" s="58"/>
      <c r="C817" s="59"/>
      <c r="D817" s="59"/>
    </row>
    <row r="818" spans="2:4" x14ac:dyDescent="0.2">
      <c r="B818" s="58"/>
      <c r="C818" s="59"/>
      <c r="D818" s="59"/>
    </row>
    <row r="819" spans="2:4" x14ac:dyDescent="0.2">
      <c r="B819" s="58"/>
      <c r="C819" s="59"/>
      <c r="D819" s="59"/>
    </row>
    <row r="820" spans="2:4" x14ac:dyDescent="0.2">
      <c r="B820" s="58"/>
      <c r="C820" s="59"/>
      <c r="D820" s="59"/>
    </row>
    <row r="821" spans="2:4" x14ac:dyDescent="0.2">
      <c r="B821" s="58"/>
      <c r="C821" s="59"/>
      <c r="D821" s="59"/>
    </row>
    <row r="822" spans="2:4" x14ac:dyDescent="0.2">
      <c r="B822" s="58"/>
      <c r="C822" s="59"/>
      <c r="D822" s="59"/>
    </row>
    <row r="823" spans="2:4" x14ac:dyDescent="0.2">
      <c r="B823" s="58"/>
      <c r="C823" s="59"/>
      <c r="D823" s="59"/>
    </row>
    <row r="824" spans="2:4" x14ac:dyDescent="0.2">
      <c r="B824" s="58"/>
      <c r="C824" s="59"/>
      <c r="D824" s="59"/>
    </row>
    <row r="825" spans="2:4" x14ac:dyDescent="0.2">
      <c r="B825" s="58"/>
      <c r="C825" s="59"/>
      <c r="D825" s="59"/>
    </row>
    <row r="826" spans="2:4" x14ac:dyDescent="0.2">
      <c r="B826" s="58"/>
      <c r="C826" s="59"/>
      <c r="D826" s="59"/>
    </row>
    <row r="827" spans="2:4" x14ac:dyDescent="0.2">
      <c r="B827" s="58"/>
      <c r="C827" s="59"/>
      <c r="D827" s="59"/>
    </row>
    <row r="828" spans="2:4" x14ac:dyDescent="0.2">
      <c r="B828" s="58"/>
      <c r="C828" s="59"/>
      <c r="D828" s="59"/>
    </row>
    <row r="829" spans="2:4" x14ac:dyDescent="0.2">
      <c r="B829" s="58"/>
      <c r="C829" s="59"/>
      <c r="D829" s="59"/>
    </row>
    <row r="830" spans="2:4" x14ac:dyDescent="0.2">
      <c r="B830" s="58"/>
      <c r="C830" s="59"/>
      <c r="D830" s="59"/>
    </row>
    <row r="831" spans="2:4" x14ac:dyDescent="0.2">
      <c r="B831" s="58"/>
      <c r="C831" s="59"/>
      <c r="D831" s="59"/>
    </row>
    <row r="832" spans="2:4" x14ac:dyDescent="0.2">
      <c r="B832" s="58"/>
      <c r="C832" s="59"/>
      <c r="D832" s="59"/>
    </row>
    <row r="833" spans="2:4" x14ac:dyDescent="0.2">
      <c r="B833" s="58"/>
      <c r="C833" s="59"/>
      <c r="D833" s="59"/>
    </row>
    <row r="834" spans="2:4" x14ac:dyDescent="0.2">
      <c r="B834" s="58"/>
      <c r="C834" s="59"/>
      <c r="D834" s="59"/>
    </row>
    <row r="835" spans="2:4" x14ac:dyDescent="0.2">
      <c r="B835" s="58"/>
      <c r="C835" s="59"/>
      <c r="D835" s="59"/>
    </row>
    <row r="836" spans="2:4" x14ac:dyDescent="0.2">
      <c r="B836" s="58"/>
      <c r="C836" s="59"/>
      <c r="D836" s="59"/>
    </row>
    <row r="837" spans="2:4" x14ac:dyDescent="0.2">
      <c r="B837" s="58"/>
      <c r="C837" s="59"/>
      <c r="D837" s="59"/>
    </row>
    <row r="838" spans="2:4" x14ac:dyDescent="0.2">
      <c r="B838" s="58"/>
      <c r="C838" s="59"/>
      <c r="D838" s="59"/>
    </row>
    <row r="839" spans="2:4" x14ac:dyDescent="0.2">
      <c r="B839" s="58"/>
      <c r="C839" s="59"/>
      <c r="D839" s="59"/>
    </row>
    <row r="840" spans="2:4" x14ac:dyDescent="0.2">
      <c r="B840" s="58"/>
      <c r="C840" s="59"/>
      <c r="D840" s="59"/>
    </row>
    <row r="841" spans="2:4" x14ac:dyDescent="0.2">
      <c r="B841" s="58"/>
      <c r="C841" s="59"/>
      <c r="D841" s="59"/>
    </row>
    <row r="842" spans="2:4" x14ac:dyDescent="0.2">
      <c r="B842" s="58"/>
      <c r="C842" s="59"/>
      <c r="D842" s="59"/>
    </row>
    <row r="843" spans="2:4" x14ac:dyDescent="0.2">
      <c r="B843" s="58"/>
      <c r="C843" s="59"/>
      <c r="D843" s="59"/>
    </row>
    <row r="844" spans="2:4" x14ac:dyDescent="0.2">
      <c r="B844" s="58"/>
      <c r="C844" s="59"/>
      <c r="D844" s="59"/>
    </row>
    <row r="845" spans="2:4" x14ac:dyDescent="0.2">
      <c r="B845" s="58"/>
      <c r="C845" s="59"/>
      <c r="D845" s="59"/>
    </row>
    <row r="846" spans="2:4" x14ac:dyDescent="0.2">
      <c r="B846" s="58"/>
      <c r="C846" s="59"/>
      <c r="D846" s="59"/>
    </row>
    <row r="847" spans="2:4" x14ac:dyDescent="0.2">
      <c r="B847" s="58"/>
      <c r="C847" s="59"/>
      <c r="D847" s="59"/>
    </row>
    <row r="848" spans="2:4" x14ac:dyDescent="0.2">
      <c r="B848" s="58"/>
      <c r="C848" s="59"/>
      <c r="D848" s="59"/>
    </row>
    <row r="849" spans="2:4" x14ac:dyDescent="0.2">
      <c r="B849" s="58"/>
      <c r="C849" s="59"/>
      <c r="D849" s="59"/>
    </row>
    <row r="850" spans="2:4" x14ac:dyDescent="0.2">
      <c r="B850" s="58"/>
      <c r="C850" s="59"/>
      <c r="D850" s="59"/>
    </row>
    <row r="851" spans="2:4" x14ac:dyDescent="0.2">
      <c r="B851" s="58"/>
      <c r="C851" s="59"/>
      <c r="D851" s="59"/>
    </row>
    <row r="852" spans="2:4" x14ac:dyDescent="0.2">
      <c r="B852" s="58"/>
      <c r="C852" s="59"/>
      <c r="D852" s="59"/>
    </row>
    <row r="853" spans="2:4" x14ac:dyDescent="0.2">
      <c r="B853" s="58"/>
      <c r="C853" s="59"/>
      <c r="D853" s="59"/>
    </row>
    <row r="854" spans="2:4" x14ac:dyDescent="0.2">
      <c r="B854" s="58"/>
      <c r="C854" s="59"/>
      <c r="D854" s="59"/>
    </row>
    <row r="855" spans="2:4" x14ac:dyDescent="0.2">
      <c r="B855" s="58"/>
      <c r="C855" s="59"/>
      <c r="D855" s="59"/>
    </row>
    <row r="856" spans="2:4" x14ac:dyDescent="0.2">
      <c r="B856" s="58"/>
      <c r="C856" s="59"/>
      <c r="D856" s="59"/>
    </row>
    <row r="857" spans="2:4" x14ac:dyDescent="0.2">
      <c r="B857" s="58"/>
      <c r="C857" s="59"/>
      <c r="D857" s="59"/>
    </row>
    <row r="858" spans="2:4" x14ac:dyDescent="0.2">
      <c r="B858" s="58"/>
      <c r="C858" s="59"/>
      <c r="D858" s="59"/>
    </row>
    <row r="859" spans="2:4" x14ac:dyDescent="0.2">
      <c r="B859" s="58"/>
      <c r="C859" s="59"/>
      <c r="D859" s="59"/>
    </row>
    <row r="860" spans="2:4" x14ac:dyDescent="0.2">
      <c r="B860" s="58"/>
      <c r="C860" s="59"/>
      <c r="D860" s="59"/>
    </row>
    <row r="861" spans="2:4" x14ac:dyDescent="0.2">
      <c r="B861" s="58"/>
      <c r="C861" s="59"/>
      <c r="D861" s="59"/>
    </row>
    <row r="862" spans="2:4" x14ac:dyDescent="0.2">
      <c r="B862" s="58"/>
      <c r="C862" s="59"/>
      <c r="D862" s="59"/>
    </row>
    <row r="863" spans="2:4" x14ac:dyDescent="0.2">
      <c r="B863" s="58"/>
      <c r="C863" s="59"/>
      <c r="D863" s="59"/>
    </row>
    <row r="864" spans="2:4" x14ac:dyDescent="0.2">
      <c r="B864" s="58"/>
      <c r="C864" s="59"/>
      <c r="D864" s="59"/>
    </row>
    <row r="865" spans="2:4" x14ac:dyDescent="0.2">
      <c r="B865" s="58"/>
      <c r="C865" s="59"/>
      <c r="D865" s="59"/>
    </row>
    <row r="866" spans="2:4" x14ac:dyDescent="0.2">
      <c r="B866" s="58"/>
      <c r="C866" s="59"/>
      <c r="D866" s="59"/>
    </row>
    <row r="867" spans="2:4" x14ac:dyDescent="0.2">
      <c r="B867" s="58"/>
      <c r="C867" s="59"/>
      <c r="D867" s="59"/>
    </row>
    <row r="868" spans="2:4" x14ac:dyDescent="0.2">
      <c r="B868" s="58"/>
      <c r="C868" s="59"/>
      <c r="D868" s="59"/>
    </row>
    <row r="869" spans="2:4" x14ac:dyDescent="0.2">
      <c r="B869" s="58"/>
      <c r="C869" s="59"/>
      <c r="D869" s="59"/>
    </row>
    <row r="870" spans="2:4" x14ac:dyDescent="0.2">
      <c r="B870" s="58"/>
      <c r="C870" s="59"/>
      <c r="D870" s="59"/>
    </row>
    <row r="871" spans="2:4" x14ac:dyDescent="0.2">
      <c r="B871" s="58"/>
      <c r="C871" s="59"/>
      <c r="D871" s="59"/>
    </row>
    <row r="872" spans="2:4" x14ac:dyDescent="0.2">
      <c r="B872" s="58"/>
      <c r="C872" s="59"/>
      <c r="D872" s="59"/>
    </row>
    <row r="873" spans="2:4" x14ac:dyDescent="0.2">
      <c r="B873" s="58"/>
      <c r="C873" s="59"/>
      <c r="D873" s="59"/>
    </row>
    <row r="874" spans="2:4" x14ac:dyDescent="0.2">
      <c r="B874" s="58"/>
      <c r="C874" s="59"/>
      <c r="D874" s="59"/>
    </row>
    <row r="875" spans="2:4" x14ac:dyDescent="0.2">
      <c r="B875" s="58"/>
      <c r="C875" s="59"/>
      <c r="D875" s="59"/>
    </row>
    <row r="876" spans="2:4" x14ac:dyDescent="0.2">
      <c r="B876" s="58"/>
      <c r="C876" s="59"/>
      <c r="D876" s="59"/>
    </row>
    <row r="877" spans="2:4" x14ac:dyDescent="0.2">
      <c r="B877" s="58"/>
      <c r="C877" s="59"/>
      <c r="D877" s="59"/>
    </row>
    <row r="878" spans="2:4" x14ac:dyDescent="0.2">
      <c r="B878" s="58"/>
      <c r="C878" s="59"/>
      <c r="D878" s="59"/>
    </row>
    <row r="879" spans="2:4" x14ac:dyDescent="0.2">
      <c r="B879" s="58"/>
      <c r="C879" s="59"/>
      <c r="D879" s="59"/>
    </row>
    <row r="880" spans="2:4" x14ac:dyDescent="0.2">
      <c r="B880" s="58"/>
      <c r="C880" s="59"/>
      <c r="D880" s="59"/>
    </row>
    <row r="881" spans="2:4" x14ac:dyDescent="0.2">
      <c r="B881" s="58"/>
      <c r="C881" s="59"/>
      <c r="D881" s="59"/>
    </row>
    <row r="882" spans="2:4" x14ac:dyDescent="0.2">
      <c r="B882" s="58"/>
      <c r="C882" s="59"/>
      <c r="D882" s="59"/>
    </row>
    <row r="883" spans="2:4" x14ac:dyDescent="0.2">
      <c r="B883" s="58"/>
      <c r="C883" s="59"/>
      <c r="D883" s="59"/>
    </row>
    <row r="884" spans="2:4" x14ac:dyDescent="0.2">
      <c r="B884" s="58"/>
      <c r="C884" s="59"/>
      <c r="D884" s="59"/>
    </row>
    <row r="885" spans="2:4" x14ac:dyDescent="0.2">
      <c r="B885" s="58"/>
      <c r="C885" s="59"/>
      <c r="D885" s="59"/>
    </row>
    <row r="886" spans="2:4" x14ac:dyDescent="0.2">
      <c r="B886" s="58"/>
      <c r="C886" s="59"/>
      <c r="D886" s="59"/>
    </row>
    <row r="887" spans="2:4" x14ac:dyDescent="0.2">
      <c r="B887" s="58"/>
      <c r="C887" s="59"/>
      <c r="D887" s="59"/>
    </row>
    <row r="888" spans="2:4" x14ac:dyDescent="0.2">
      <c r="B888" s="58"/>
      <c r="C888" s="59"/>
      <c r="D888" s="59"/>
    </row>
    <row r="889" spans="2:4" x14ac:dyDescent="0.2">
      <c r="B889" s="58"/>
      <c r="C889" s="59"/>
      <c r="D889" s="59"/>
    </row>
    <row r="890" spans="2:4" x14ac:dyDescent="0.2">
      <c r="B890" s="58"/>
      <c r="C890" s="59"/>
      <c r="D890" s="59"/>
    </row>
    <row r="891" spans="2:4" x14ac:dyDescent="0.2">
      <c r="B891" s="58"/>
      <c r="C891" s="59"/>
      <c r="D891" s="59"/>
    </row>
    <row r="892" spans="2:4" x14ac:dyDescent="0.2">
      <c r="B892" s="58"/>
      <c r="C892" s="59"/>
      <c r="D892" s="59"/>
    </row>
    <row r="893" spans="2:4" x14ac:dyDescent="0.2">
      <c r="B893" s="58"/>
      <c r="C893" s="59"/>
      <c r="D893" s="59"/>
    </row>
    <row r="894" spans="2:4" x14ac:dyDescent="0.2">
      <c r="B894" s="58"/>
      <c r="C894" s="59"/>
      <c r="D894" s="59"/>
    </row>
    <row r="895" spans="2:4" x14ac:dyDescent="0.2">
      <c r="B895" s="58"/>
      <c r="C895" s="59"/>
      <c r="D895" s="59"/>
    </row>
    <row r="896" spans="2:4" x14ac:dyDescent="0.2">
      <c r="B896" s="58"/>
      <c r="C896" s="59"/>
      <c r="D896" s="59"/>
    </row>
    <row r="897" spans="2:4" x14ac:dyDescent="0.2">
      <c r="B897" s="58"/>
      <c r="C897" s="59"/>
      <c r="D897" s="59"/>
    </row>
    <row r="898" spans="2:4" x14ac:dyDescent="0.2">
      <c r="B898" s="58"/>
      <c r="C898" s="59"/>
      <c r="D898" s="59"/>
    </row>
    <row r="899" spans="2:4" x14ac:dyDescent="0.2">
      <c r="B899" s="58"/>
      <c r="C899" s="59"/>
      <c r="D899" s="59"/>
    </row>
    <row r="900" spans="2:4" x14ac:dyDescent="0.2">
      <c r="B900" s="58"/>
      <c r="C900" s="59"/>
      <c r="D900" s="59"/>
    </row>
    <row r="901" spans="2:4" x14ac:dyDescent="0.2">
      <c r="B901" s="58"/>
      <c r="C901" s="59"/>
      <c r="D901" s="59"/>
    </row>
    <row r="902" spans="2:4" x14ac:dyDescent="0.2">
      <c r="B902" s="58"/>
      <c r="C902" s="59"/>
      <c r="D902" s="59"/>
    </row>
    <row r="903" spans="2:4" x14ac:dyDescent="0.2">
      <c r="B903" s="58"/>
      <c r="C903" s="59"/>
      <c r="D903" s="59"/>
    </row>
    <row r="904" spans="2:4" x14ac:dyDescent="0.2">
      <c r="B904" s="58"/>
      <c r="C904" s="59"/>
      <c r="D904" s="59"/>
    </row>
    <row r="905" spans="2:4" x14ac:dyDescent="0.2">
      <c r="B905" s="58"/>
      <c r="C905" s="59"/>
      <c r="D905" s="59"/>
    </row>
    <row r="906" spans="2:4" x14ac:dyDescent="0.2">
      <c r="B906" s="58"/>
      <c r="C906" s="59"/>
      <c r="D906" s="59"/>
    </row>
    <row r="907" spans="2:4" x14ac:dyDescent="0.2">
      <c r="B907" s="58"/>
      <c r="C907" s="59"/>
      <c r="D907" s="59"/>
    </row>
    <row r="908" spans="2:4" x14ac:dyDescent="0.2">
      <c r="B908" s="58"/>
      <c r="C908" s="59"/>
      <c r="D908" s="59"/>
    </row>
    <row r="909" spans="2:4" x14ac:dyDescent="0.2">
      <c r="B909" s="58"/>
      <c r="C909" s="59"/>
      <c r="D909" s="59"/>
    </row>
    <row r="910" spans="2:4" x14ac:dyDescent="0.2">
      <c r="B910" s="58"/>
      <c r="C910" s="59"/>
      <c r="D910" s="59"/>
    </row>
    <row r="911" spans="2:4" x14ac:dyDescent="0.2">
      <c r="B911" s="58"/>
      <c r="C911" s="59"/>
      <c r="D911" s="59"/>
    </row>
    <row r="912" spans="2:4" x14ac:dyDescent="0.2">
      <c r="B912" s="58"/>
      <c r="C912" s="59"/>
      <c r="D912" s="59"/>
    </row>
    <row r="913" spans="2:4" x14ac:dyDescent="0.2">
      <c r="B913" s="58"/>
      <c r="C913" s="59"/>
      <c r="D913" s="59"/>
    </row>
    <row r="914" spans="2:4" x14ac:dyDescent="0.2">
      <c r="B914" s="58"/>
      <c r="C914" s="59"/>
      <c r="D914" s="59"/>
    </row>
    <row r="915" spans="2:4" x14ac:dyDescent="0.2">
      <c r="B915" s="58"/>
      <c r="C915" s="59"/>
      <c r="D915" s="59"/>
    </row>
    <row r="916" spans="2:4" x14ac:dyDescent="0.2">
      <c r="B916" s="58"/>
      <c r="C916" s="59"/>
      <c r="D916" s="59"/>
    </row>
    <row r="917" spans="2:4" x14ac:dyDescent="0.2">
      <c r="B917" s="58"/>
      <c r="C917" s="59"/>
      <c r="D917" s="59"/>
    </row>
    <row r="918" spans="2:4" x14ac:dyDescent="0.2">
      <c r="B918" s="58"/>
      <c r="C918" s="59"/>
      <c r="D918" s="59"/>
    </row>
    <row r="919" spans="2:4" x14ac:dyDescent="0.2">
      <c r="B919" s="58"/>
      <c r="C919" s="59"/>
      <c r="D919" s="59"/>
    </row>
    <row r="920" spans="2:4" x14ac:dyDescent="0.2">
      <c r="B920" s="58"/>
      <c r="C920" s="59"/>
      <c r="D920" s="59"/>
    </row>
    <row r="921" spans="2:4" x14ac:dyDescent="0.2">
      <c r="B921" s="58"/>
      <c r="C921" s="59"/>
      <c r="D921" s="59"/>
    </row>
    <row r="922" spans="2:4" x14ac:dyDescent="0.2">
      <c r="B922" s="58"/>
      <c r="C922" s="59"/>
      <c r="D922" s="59"/>
    </row>
    <row r="923" spans="2:4" x14ac:dyDescent="0.2">
      <c r="B923" s="58"/>
      <c r="C923" s="59"/>
      <c r="D923" s="59"/>
    </row>
    <row r="924" spans="2:4" x14ac:dyDescent="0.2">
      <c r="B924" s="58"/>
      <c r="C924" s="59"/>
      <c r="D924" s="59"/>
    </row>
    <row r="925" spans="2:4" x14ac:dyDescent="0.2">
      <c r="B925" s="58"/>
      <c r="C925" s="59"/>
      <c r="D925" s="59"/>
    </row>
    <row r="926" spans="2:4" x14ac:dyDescent="0.2">
      <c r="B926" s="58"/>
      <c r="C926" s="59"/>
      <c r="D926" s="59"/>
    </row>
    <row r="927" spans="2:4" x14ac:dyDescent="0.2">
      <c r="B927" s="58"/>
      <c r="C927" s="59"/>
      <c r="D927" s="59"/>
    </row>
    <row r="928" spans="2:4" x14ac:dyDescent="0.2">
      <c r="B928" s="58"/>
      <c r="C928" s="59"/>
      <c r="D928" s="59"/>
    </row>
    <row r="929" spans="2:4" x14ac:dyDescent="0.2">
      <c r="B929" s="58"/>
      <c r="C929" s="59"/>
      <c r="D929" s="59"/>
    </row>
    <row r="930" spans="2:4" x14ac:dyDescent="0.2">
      <c r="B930" s="58"/>
      <c r="C930" s="59"/>
      <c r="D930" s="59"/>
    </row>
    <row r="931" spans="2:4" x14ac:dyDescent="0.2">
      <c r="B931" s="58"/>
      <c r="C931" s="59"/>
      <c r="D931" s="59"/>
    </row>
    <row r="932" spans="2:4" x14ac:dyDescent="0.2">
      <c r="B932" s="58"/>
      <c r="C932" s="59"/>
      <c r="D932" s="59"/>
    </row>
    <row r="933" spans="2:4" x14ac:dyDescent="0.2">
      <c r="B933" s="58"/>
      <c r="C933" s="59"/>
      <c r="D933" s="59"/>
    </row>
    <row r="934" spans="2:4" x14ac:dyDescent="0.2">
      <c r="B934" s="58"/>
      <c r="C934" s="59"/>
      <c r="D934" s="59"/>
    </row>
    <row r="935" spans="2:4" x14ac:dyDescent="0.2">
      <c r="B935" s="58"/>
      <c r="C935" s="59"/>
      <c r="D935" s="59"/>
    </row>
    <row r="936" spans="2:4" x14ac:dyDescent="0.2">
      <c r="B936" s="58"/>
      <c r="C936" s="59"/>
      <c r="D936" s="59"/>
    </row>
    <row r="937" spans="2:4" x14ac:dyDescent="0.2">
      <c r="B937" s="58"/>
      <c r="C937" s="59"/>
      <c r="D937" s="59"/>
    </row>
    <row r="938" spans="2:4" x14ac:dyDescent="0.2">
      <c r="B938" s="58"/>
      <c r="C938" s="59"/>
      <c r="D938" s="59"/>
    </row>
    <row r="939" spans="2:4" x14ac:dyDescent="0.2">
      <c r="B939" s="58"/>
      <c r="C939" s="59"/>
      <c r="D939" s="59"/>
    </row>
    <row r="940" spans="2:4" x14ac:dyDescent="0.2">
      <c r="B940" s="58"/>
      <c r="C940" s="59"/>
      <c r="D940" s="59"/>
    </row>
    <row r="941" spans="2:4" x14ac:dyDescent="0.2">
      <c r="B941" s="58"/>
      <c r="C941" s="59"/>
      <c r="D941" s="59"/>
    </row>
    <row r="942" spans="2:4" x14ac:dyDescent="0.2">
      <c r="B942" s="58"/>
      <c r="C942" s="59"/>
      <c r="D942" s="59"/>
    </row>
    <row r="943" spans="2:4" x14ac:dyDescent="0.2">
      <c r="B943" s="58"/>
      <c r="C943" s="59"/>
      <c r="D943" s="59"/>
    </row>
    <row r="944" spans="2:4" x14ac:dyDescent="0.2">
      <c r="B944" s="58"/>
      <c r="C944" s="59"/>
      <c r="D944" s="59"/>
    </row>
    <row r="945" spans="2:4" x14ac:dyDescent="0.2">
      <c r="B945" s="58"/>
      <c r="C945" s="59"/>
      <c r="D945" s="59"/>
    </row>
    <row r="946" spans="2:4" x14ac:dyDescent="0.2">
      <c r="B946" s="58"/>
      <c r="C946" s="59"/>
      <c r="D946" s="59"/>
    </row>
    <row r="947" spans="2:4" x14ac:dyDescent="0.2">
      <c r="B947" s="58"/>
      <c r="C947" s="59"/>
      <c r="D947" s="59"/>
    </row>
    <row r="948" spans="2:4" x14ac:dyDescent="0.2">
      <c r="B948" s="58"/>
      <c r="C948" s="59"/>
      <c r="D948" s="59"/>
    </row>
    <row r="949" spans="2:4" x14ac:dyDescent="0.2">
      <c r="B949" s="58"/>
      <c r="C949" s="59"/>
      <c r="D949" s="59"/>
    </row>
    <row r="950" spans="2:4" x14ac:dyDescent="0.2">
      <c r="B950" s="58"/>
      <c r="C950" s="59"/>
      <c r="D950" s="59"/>
    </row>
    <row r="951" spans="2:4" x14ac:dyDescent="0.2">
      <c r="B951" s="58"/>
      <c r="C951" s="59"/>
      <c r="D951" s="59"/>
    </row>
    <row r="952" spans="2:4" x14ac:dyDescent="0.2">
      <c r="B952" s="58"/>
      <c r="C952" s="59"/>
      <c r="D952" s="59"/>
    </row>
    <row r="953" spans="2:4" x14ac:dyDescent="0.2">
      <c r="B953" s="58"/>
      <c r="C953" s="59"/>
      <c r="D953" s="59"/>
    </row>
    <row r="954" spans="2:4" x14ac:dyDescent="0.2">
      <c r="B954" s="58"/>
      <c r="C954" s="59"/>
      <c r="D954" s="59"/>
    </row>
    <row r="955" spans="2:4" x14ac:dyDescent="0.2">
      <c r="B955" s="58"/>
      <c r="C955" s="59"/>
      <c r="D955" s="59"/>
    </row>
    <row r="956" spans="2:4" x14ac:dyDescent="0.2">
      <c r="B956" s="58"/>
      <c r="C956" s="59"/>
      <c r="D956" s="59"/>
    </row>
    <row r="957" spans="2:4" x14ac:dyDescent="0.2">
      <c r="B957" s="58"/>
      <c r="C957" s="59"/>
      <c r="D957" s="59"/>
    </row>
    <row r="958" spans="2:4" x14ac:dyDescent="0.2">
      <c r="B958" s="58"/>
      <c r="C958" s="59"/>
      <c r="D958" s="59"/>
    </row>
    <row r="959" spans="2:4" x14ac:dyDescent="0.2">
      <c r="B959" s="58"/>
      <c r="C959" s="59"/>
      <c r="D959" s="59"/>
    </row>
    <row r="960" spans="2:4" x14ac:dyDescent="0.2">
      <c r="B960" s="58"/>
      <c r="C960" s="59"/>
      <c r="D960" s="59"/>
    </row>
    <row r="961" spans="2:4" x14ac:dyDescent="0.2">
      <c r="B961" s="58"/>
      <c r="C961" s="59"/>
      <c r="D961" s="59"/>
    </row>
    <row r="962" spans="2:4" x14ac:dyDescent="0.2">
      <c r="B962" s="58"/>
      <c r="C962" s="59"/>
      <c r="D962" s="59"/>
    </row>
    <row r="963" spans="2:4" x14ac:dyDescent="0.2">
      <c r="B963" s="58"/>
      <c r="C963" s="59"/>
      <c r="D963" s="59"/>
    </row>
    <row r="964" spans="2:4" x14ac:dyDescent="0.2">
      <c r="B964" s="58"/>
      <c r="C964" s="59"/>
      <c r="D964" s="59"/>
    </row>
    <row r="965" spans="2:4" x14ac:dyDescent="0.2">
      <c r="B965" s="58"/>
      <c r="C965" s="59"/>
      <c r="D965" s="59"/>
    </row>
    <row r="966" spans="2:4" x14ac:dyDescent="0.2">
      <c r="B966" s="58"/>
      <c r="C966" s="59"/>
      <c r="D966" s="59"/>
    </row>
    <row r="967" spans="2:4" x14ac:dyDescent="0.2">
      <c r="B967" s="58"/>
      <c r="C967" s="59"/>
      <c r="D967" s="59"/>
    </row>
    <row r="968" spans="2:4" x14ac:dyDescent="0.2">
      <c r="B968" s="58"/>
      <c r="C968" s="59"/>
      <c r="D968" s="59"/>
    </row>
    <row r="969" spans="2:4" x14ac:dyDescent="0.2">
      <c r="B969" s="58"/>
      <c r="C969" s="59"/>
      <c r="D969" s="59"/>
    </row>
    <row r="970" spans="2:4" x14ac:dyDescent="0.2">
      <c r="B970" s="58"/>
      <c r="C970" s="59"/>
      <c r="D970" s="59"/>
    </row>
    <row r="971" spans="2:4" x14ac:dyDescent="0.2">
      <c r="B971" s="58"/>
      <c r="C971" s="59"/>
      <c r="D971" s="59"/>
    </row>
    <row r="972" spans="2:4" x14ac:dyDescent="0.2">
      <c r="B972" s="58"/>
      <c r="C972" s="59"/>
      <c r="D972" s="59"/>
    </row>
    <row r="973" spans="2:4" x14ac:dyDescent="0.2">
      <c r="B973" s="58"/>
      <c r="C973" s="59"/>
      <c r="D973" s="59"/>
    </row>
    <row r="974" spans="2:4" x14ac:dyDescent="0.2">
      <c r="B974" s="58"/>
      <c r="C974" s="59"/>
      <c r="D974" s="59"/>
    </row>
    <row r="975" spans="2:4" x14ac:dyDescent="0.2">
      <c r="B975" s="58"/>
      <c r="C975" s="59"/>
      <c r="D975" s="59"/>
    </row>
    <row r="976" spans="2:4" x14ac:dyDescent="0.2">
      <c r="B976" s="58"/>
      <c r="C976" s="59"/>
      <c r="D976" s="59"/>
    </row>
    <row r="977" spans="2:4" x14ac:dyDescent="0.2">
      <c r="B977" s="58"/>
      <c r="C977" s="59"/>
      <c r="D977" s="59"/>
    </row>
    <row r="978" spans="2:4" x14ac:dyDescent="0.2">
      <c r="B978" s="58"/>
      <c r="C978" s="59"/>
      <c r="D978" s="59"/>
    </row>
    <row r="979" spans="2:4" x14ac:dyDescent="0.2">
      <c r="B979" s="58"/>
      <c r="C979" s="59"/>
      <c r="D979" s="59"/>
    </row>
    <row r="980" spans="2:4" x14ac:dyDescent="0.2">
      <c r="B980" s="58"/>
      <c r="C980" s="59"/>
      <c r="D980" s="59"/>
    </row>
    <row r="981" spans="2:4" x14ac:dyDescent="0.2">
      <c r="B981" s="58"/>
      <c r="C981" s="59"/>
      <c r="D981" s="59"/>
    </row>
    <row r="982" spans="2:4" x14ac:dyDescent="0.2">
      <c r="B982" s="58"/>
      <c r="C982" s="59"/>
      <c r="D982" s="59"/>
    </row>
    <row r="983" spans="2:4" x14ac:dyDescent="0.2">
      <c r="B983" s="58"/>
      <c r="C983" s="59"/>
      <c r="D983" s="59"/>
    </row>
    <row r="984" spans="2:4" x14ac:dyDescent="0.2">
      <c r="B984" s="58"/>
      <c r="C984" s="59"/>
      <c r="D984" s="59"/>
    </row>
    <row r="985" spans="2:4" x14ac:dyDescent="0.2">
      <c r="B985" s="58"/>
      <c r="C985" s="59"/>
      <c r="D985" s="59"/>
    </row>
    <row r="986" spans="2:4" x14ac:dyDescent="0.2">
      <c r="B986" s="58"/>
      <c r="C986" s="59"/>
      <c r="D986" s="59"/>
    </row>
    <row r="987" spans="2:4" x14ac:dyDescent="0.2">
      <c r="B987" s="58"/>
      <c r="C987" s="59"/>
      <c r="D987" s="59"/>
    </row>
    <row r="988" spans="2:4" x14ac:dyDescent="0.2">
      <c r="B988" s="58"/>
      <c r="C988" s="59"/>
      <c r="D988" s="59"/>
    </row>
    <row r="989" spans="2:4" x14ac:dyDescent="0.2">
      <c r="B989" s="58"/>
      <c r="C989" s="59"/>
      <c r="D989" s="59"/>
    </row>
    <row r="990" spans="2:4" x14ac:dyDescent="0.2">
      <c r="B990" s="58"/>
      <c r="C990" s="59"/>
      <c r="D990" s="59"/>
    </row>
    <row r="991" spans="2:4" x14ac:dyDescent="0.2">
      <c r="B991" s="58"/>
      <c r="C991" s="59"/>
      <c r="D991" s="59"/>
    </row>
    <row r="992" spans="2:4" x14ac:dyDescent="0.2">
      <c r="B992" s="58"/>
      <c r="C992" s="59"/>
      <c r="D992" s="59"/>
    </row>
    <row r="993" spans="2:4" x14ac:dyDescent="0.2">
      <c r="B993" s="58"/>
      <c r="C993" s="59"/>
      <c r="D993" s="59"/>
    </row>
    <row r="994" spans="2:4" x14ac:dyDescent="0.2">
      <c r="B994" s="58"/>
      <c r="C994" s="59"/>
      <c r="D994" s="59"/>
    </row>
    <row r="995" spans="2:4" x14ac:dyDescent="0.2">
      <c r="B995" s="58"/>
      <c r="C995" s="59"/>
      <c r="D995" s="59"/>
    </row>
    <row r="996" spans="2:4" x14ac:dyDescent="0.2">
      <c r="B996" s="58"/>
      <c r="C996" s="59"/>
      <c r="D996" s="59"/>
    </row>
    <row r="997" spans="2:4" x14ac:dyDescent="0.2">
      <c r="B997" s="58"/>
      <c r="C997" s="59"/>
      <c r="D997" s="59"/>
    </row>
    <row r="998" spans="2:4" x14ac:dyDescent="0.2">
      <c r="B998" s="58"/>
      <c r="C998" s="59"/>
      <c r="D998" s="59"/>
    </row>
    <row r="999" spans="2:4" x14ac:dyDescent="0.2">
      <c r="B999" s="58"/>
      <c r="C999" s="59"/>
      <c r="D999" s="59"/>
    </row>
    <row r="1000" spans="2:4" x14ac:dyDescent="0.2">
      <c r="B1000" s="58"/>
      <c r="C1000" s="59"/>
      <c r="D1000" s="59"/>
    </row>
    <row r="1001" spans="2:4" x14ac:dyDescent="0.2">
      <c r="B1001" s="58"/>
      <c r="C1001" s="59"/>
      <c r="D1001" s="59"/>
    </row>
    <row r="1002" spans="2:4" x14ac:dyDescent="0.2">
      <c r="B1002" s="58"/>
      <c r="C1002" s="59"/>
      <c r="D1002" s="59"/>
    </row>
    <row r="1003" spans="2:4" x14ac:dyDescent="0.2">
      <c r="B1003" s="58"/>
      <c r="C1003" s="59"/>
      <c r="D1003" s="59"/>
    </row>
    <row r="1004" spans="2:4" x14ac:dyDescent="0.2">
      <c r="B1004" s="58"/>
      <c r="C1004" s="59"/>
      <c r="D1004" s="59"/>
    </row>
    <row r="1005" spans="2:4" x14ac:dyDescent="0.2">
      <c r="B1005" s="58"/>
      <c r="C1005" s="59"/>
      <c r="D1005" s="59"/>
    </row>
    <row r="1006" spans="2:4" x14ac:dyDescent="0.2">
      <c r="B1006" s="58"/>
      <c r="C1006" s="59"/>
      <c r="D1006" s="59"/>
    </row>
    <row r="1007" spans="2:4" x14ac:dyDescent="0.2">
      <c r="B1007" s="58"/>
      <c r="C1007" s="59"/>
      <c r="D1007" s="59"/>
    </row>
    <row r="1008" spans="2:4" x14ac:dyDescent="0.2">
      <c r="B1008" s="58"/>
      <c r="C1008" s="59"/>
      <c r="D1008" s="59"/>
    </row>
    <row r="1009" spans="2:4" x14ac:dyDescent="0.2">
      <c r="B1009" s="58"/>
      <c r="C1009" s="59"/>
      <c r="D1009" s="59"/>
    </row>
    <row r="1010" spans="2:4" x14ac:dyDescent="0.2">
      <c r="B1010" s="58"/>
      <c r="C1010" s="59"/>
      <c r="D1010" s="59"/>
    </row>
    <row r="1011" spans="2:4" x14ac:dyDescent="0.2">
      <c r="B1011" s="58"/>
      <c r="C1011" s="59"/>
      <c r="D1011" s="59"/>
    </row>
    <row r="1012" spans="2:4" x14ac:dyDescent="0.2">
      <c r="B1012" s="58"/>
      <c r="C1012" s="59"/>
      <c r="D1012" s="59"/>
    </row>
    <row r="1013" spans="2:4" x14ac:dyDescent="0.2">
      <c r="B1013" s="58"/>
      <c r="C1013" s="59"/>
      <c r="D1013" s="59"/>
    </row>
    <row r="1014" spans="2:4" x14ac:dyDescent="0.2">
      <c r="B1014" s="58"/>
      <c r="C1014" s="59"/>
      <c r="D1014" s="59"/>
    </row>
    <row r="1015" spans="2:4" x14ac:dyDescent="0.2">
      <c r="B1015" s="58"/>
      <c r="C1015" s="59"/>
      <c r="D1015" s="59"/>
    </row>
    <row r="1016" spans="2:4" x14ac:dyDescent="0.2">
      <c r="B1016" s="58"/>
      <c r="C1016" s="59"/>
      <c r="D1016" s="59"/>
    </row>
    <row r="1017" spans="2:4" x14ac:dyDescent="0.2">
      <c r="B1017" s="58"/>
      <c r="C1017" s="59"/>
      <c r="D1017" s="59"/>
    </row>
    <row r="1018" spans="2:4" x14ac:dyDescent="0.2">
      <c r="B1018" s="58"/>
      <c r="C1018" s="59"/>
      <c r="D1018" s="59"/>
    </row>
    <row r="1019" spans="2:4" x14ac:dyDescent="0.2">
      <c r="B1019" s="58"/>
      <c r="C1019" s="59"/>
      <c r="D1019" s="59"/>
    </row>
    <row r="1020" spans="2:4" x14ac:dyDescent="0.2">
      <c r="B1020" s="58"/>
      <c r="C1020" s="59"/>
      <c r="D1020" s="59"/>
    </row>
    <row r="1021" spans="2:4" x14ac:dyDescent="0.2">
      <c r="B1021" s="58"/>
      <c r="C1021" s="59"/>
      <c r="D1021" s="59"/>
    </row>
    <row r="1022" spans="2:4" x14ac:dyDescent="0.2">
      <c r="B1022" s="58"/>
      <c r="C1022" s="59"/>
      <c r="D1022" s="59"/>
    </row>
    <row r="1023" spans="2:4" x14ac:dyDescent="0.2">
      <c r="B1023" s="58"/>
      <c r="C1023" s="59"/>
      <c r="D1023" s="59"/>
    </row>
    <row r="1024" spans="2:4" x14ac:dyDescent="0.2">
      <c r="B1024" s="58"/>
      <c r="C1024" s="59"/>
      <c r="D1024" s="59"/>
    </row>
    <row r="1025" spans="2:4" x14ac:dyDescent="0.2">
      <c r="B1025" s="58"/>
      <c r="C1025" s="59"/>
      <c r="D1025" s="59"/>
    </row>
    <row r="1026" spans="2:4" x14ac:dyDescent="0.2">
      <c r="B1026" s="58"/>
      <c r="C1026" s="59"/>
      <c r="D1026" s="59"/>
    </row>
    <row r="1027" spans="2:4" x14ac:dyDescent="0.2">
      <c r="B1027" s="58"/>
      <c r="C1027" s="59"/>
      <c r="D1027" s="59"/>
    </row>
    <row r="1028" spans="2:4" x14ac:dyDescent="0.2">
      <c r="B1028" s="58"/>
      <c r="C1028" s="59"/>
      <c r="D1028" s="59"/>
    </row>
    <row r="1029" spans="2:4" x14ac:dyDescent="0.2">
      <c r="B1029" s="58"/>
      <c r="C1029" s="59"/>
      <c r="D1029" s="59"/>
    </row>
    <row r="1030" spans="2:4" x14ac:dyDescent="0.2">
      <c r="B1030" s="58"/>
      <c r="C1030" s="59"/>
      <c r="D1030" s="59"/>
    </row>
    <row r="1031" spans="2:4" x14ac:dyDescent="0.2">
      <c r="B1031" s="58"/>
      <c r="C1031" s="59"/>
      <c r="D1031" s="59"/>
    </row>
    <row r="1032" spans="2:4" x14ac:dyDescent="0.2">
      <c r="B1032" s="58"/>
      <c r="C1032" s="59"/>
      <c r="D1032" s="59"/>
    </row>
    <row r="1033" spans="2:4" x14ac:dyDescent="0.2">
      <c r="B1033" s="58"/>
      <c r="C1033" s="59"/>
      <c r="D1033" s="59"/>
    </row>
    <row r="1034" spans="2:4" x14ac:dyDescent="0.2">
      <c r="B1034" s="58"/>
      <c r="C1034" s="59"/>
      <c r="D1034" s="59"/>
    </row>
    <row r="1035" spans="2:4" x14ac:dyDescent="0.2">
      <c r="B1035" s="58"/>
      <c r="C1035" s="59"/>
      <c r="D1035" s="59"/>
    </row>
    <row r="1036" spans="2:4" x14ac:dyDescent="0.2">
      <c r="B1036" s="58"/>
      <c r="C1036" s="59"/>
      <c r="D1036" s="59"/>
    </row>
    <row r="1037" spans="2:4" x14ac:dyDescent="0.2">
      <c r="B1037" s="58"/>
      <c r="C1037" s="59"/>
      <c r="D1037" s="59"/>
    </row>
    <row r="1038" spans="2:4" x14ac:dyDescent="0.2">
      <c r="B1038" s="58"/>
      <c r="C1038" s="59"/>
      <c r="D1038" s="59"/>
    </row>
    <row r="1039" spans="2:4" x14ac:dyDescent="0.2">
      <c r="B1039" s="58"/>
      <c r="C1039" s="59"/>
      <c r="D1039" s="59"/>
    </row>
    <row r="1040" spans="2:4" x14ac:dyDescent="0.2">
      <c r="B1040" s="58"/>
      <c r="C1040" s="59"/>
      <c r="D1040" s="59"/>
    </row>
    <row r="1041" spans="2:4" x14ac:dyDescent="0.2">
      <c r="B1041" s="58"/>
      <c r="C1041" s="59"/>
      <c r="D1041" s="59"/>
    </row>
    <row r="1042" spans="2:4" x14ac:dyDescent="0.2">
      <c r="B1042" s="58"/>
      <c r="C1042" s="59"/>
      <c r="D1042" s="59"/>
    </row>
  </sheetData>
  <mergeCells count="10">
    <mergeCell ref="DP40:DR40"/>
    <mergeCell ref="DS40:DU40"/>
    <mergeCell ref="DW40:DY40"/>
    <mergeCell ref="EA40:EC40"/>
    <mergeCell ref="B1:B2"/>
    <mergeCell ref="C1:C2"/>
    <mergeCell ref="D1:D2"/>
    <mergeCell ref="L1:L2"/>
    <mergeCell ref="DG40:DI40"/>
    <mergeCell ref="DK40:DM40"/>
  </mergeCells>
  <conditionalFormatting sqref="G3:K162">
    <cfRule type="expression" dxfId="331" priority="5" stopIfTrue="1">
      <formula>G3&lt;=G$2</formula>
    </cfRule>
    <cfRule type="expression" dxfId="330" priority="6" stopIfTrue="1">
      <formula>ISTEXT(G3)</formula>
    </cfRule>
    <cfRule type="expression" dxfId="329" priority="7" stopIfTrue="1">
      <formula>G3&gt;G$2</formula>
    </cfRule>
  </conditionalFormatting>
  <conditionalFormatting sqref="E3:K162">
    <cfRule type="expression" dxfId="328" priority="3" stopIfTrue="1">
      <formula>COUNT(E3)=0</formula>
    </cfRule>
    <cfRule type="expression" dxfId="327" priority="4" stopIfTrue="1">
      <formula>E3&gt;E$2</formula>
    </cfRule>
  </conditionalFormatting>
  <conditionalFormatting sqref="B3:B162">
    <cfRule type="expression" dxfId="326" priority="1">
      <formula>C3=""</formula>
    </cfRule>
    <cfRule type="expression" dxfId="325" priority="2" stopIfTrue="1">
      <formula>C3&lt;&gt;""</formula>
    </cfRule>
  </conditionalFormatting>
  <conditionalFormatting sqref="D3:D162">
    <cfRule type="expression" dxfId="322" priority="10" stopIfTrue="1">
      <formula>#REF!=""</formula>
    </cfRule>
    <cfRule type="expression" dxfId="321" priority="11" stopIfTrue="1">
      <formula>COUNTIF(#REF!,#REF!)&gt;1</formula>
    </cfRule>
  </conditionalFormatting>
  <conditionalFormatting sqref="D6">
    <cfRule type="expression" dxfId="320" priority="12" stopIfTrue="1">
      <formula>COUNTIF(#REF!,#REF!)&gt;1</formula>
    </cfRule>
  </conditionalFormatting>
  <conditionalFormatting sqref="C3:C162">
    <cfRule type="expression" dxfId="319" priority="13" stopIfTrue="1">
      <formula>#REF!=""</formula>
    </cfRule>
    <cfRule type="expression" dxfId="318" priority="14" stopIfTrue="1">
      <formula>COUNTIF(#REF!,#REF!)&gt;1</formula>
    </cfRule>
  </conditionalFormatting>
  <conditionalFormatting sqref="D6">
    <cfRule type="expression" dxfId="317" priority="15" stopIfTrue="1">
      <formula>#REF!=""</formula>
    </cfRule>
  </conditionalFormatting>
  <conditionalFormatting sqref="CP56 CP66">
    <cfRule type="cellIs" priority="16" stopIfTrue="1" operator="equal">
      <formula>""</formula>
    </cfRule>
    <cfRule type="expression" dxfId="316" priority="17" stopIfTrue="1">
      <formula>COUNTIF(#REF!,DA42)&gt;1</formula>
    </cfRule>
    <cfRule type="cellIs" dxfId="315" priority="18" stopIfTrue="1" operator="lessThanOrEqual">
      <formula>1</formula>
    </cfRule>
  </conditionalFormatting>
  <conditionalFormatting sqref="CO56 CO66">
    <cfRule type="cellIs" priority="19" stopIfTrue="1" operator="equal">
      <formula>""</formula>
    </cfRule>
    <cfRule type="expression" dxfId="314" priority="20" stopIfTrue="1">
      <formula>COUNTIF(#REF!,DA42)&gt;1</formula>
    </cfRule>
    <cfRule type="cellIs" dxfId="313" priority="21" stopIfTrue="1" operator="lessThanOrEqual">
      <formula>1</formula>
    </cfRule>
  </conditionalFormatting>
  <conditionalFormatting sqref="CP72">
    <cfRule type="cellIs" priority="22" stopIfTrue="1" operator="equal">
      <formula>""</formula>
    </cfRule>
    <cfRule type="expression" dxfId="312" priority="23" stopIfTrue="1">
      <formula>COUNTIF(#REF!,DA43)&gt;1</formula>
    </cfRule>
    <cfRule type="cellIs" dxfId="311" priority="24" stopIfTrue="1" operator="lessThanOrEqual">
      <formula>1</formula>
    </cfRule>
  </conditionalFormatting>
  <conditionalFormatting sqref="CO72">
    <cfRule type="cellIs" priority="25" stopIfTrue="1" operator="equal">
      <formula>""</formula>
    </cfRule>
    <cfRule type="expression" dxfId="310" priority="26" stopIfTrue="1">
      <formula>COUNTIF(#REF!,DA43)&gt;1</formula>
    </cfRule>
    <cfRule type="cellIs" dxfId="309" priority="27" stopIfTrue="1" operator="lessThanOrEqual">
      <formula>1</formula>
    </cfRule>
  </conditionalFormatting>
  <conditionalFormatting sqref="CP89">
    <cfRule type="cellIs" priority="28" stopIfTrue="1" operator="equal">
      <formula>""</formula>
    </cfRule>
    <cfRule type="expression" dxfId="308" priority="29" stopIfTrue="1">
      <formula>COUNTIF(#REF!,DA48)&gt;1</formula>
    </cfRule>
    <cfRule type="cellIs" dxfId="307" priority="30" stopIfTrue="1" operator="lessThanOrEqual">
      <formula>1</formula>
    </cfRule>
  </conditionalFormatting>
  <conditionalFormatting sqref="CO89">
    <cfRule type="cellIs" priority="31" stopIfTrue="1" operator="equal">
      <formula>""</formula>
    </cfRule>
    <cfRule type="expression" dxfId="306" priority="32" stopIfTrue="1">
      <formula>COUNTIF(#REF!,DA48)&gt;1</formula>
    </cfRule>
    <cfRule type="cellIs" dxfId="305" priority="33" stopIfTrue="1" operator="lessThanOrEqual">
      <formula>1</formula>
    </cfRule>
  </conditionalFormatting>
  <conditionalFormatting sqref="CP85">
    <cfRule type="cellIs" priority="34" stopIfTrue="1" operator="equal">
      <formula>""</formula>
    </cfRule>
    <cfRule type="expression" dxfId="304" priority="35" stopIfTrue="1">
      <formula>COUNTIF(#REF!,DA50)&gt;1</formula>
    </cfRule>
    <cfRule type="cellIs" dxfId="303" priority="36" stopIfTrue="1" operator="lessThanOrEqual">
      <formula>1</formula>
    </cfRule>
  </conditionalFormatting>
  <conditionalFormatting sqref="CO85">
    <cfRule type="cellIs" priority="37" stopIfTrue="1" operator="equal">
      <formula>""</formula>
    </cfRule>
    <cfRule type="expression" dxfId="302" priority="38" stopIfTrue="1">
      <formula>COUNTIF(#REF!,DA50)&gt;1</formula>
    </cfRule>
    <cfRule type="cellIs" dxfId="301" priority="39" stopIfTrue="1" operator="lessThanOrEqual">
      <formula>1</formula>
    </cfRule>
  </conditionalFormatting>
  <conditionalFormatting sqref="CP65">
    <cfRule type="cellIs" priority="40" stopIfTrue="1" operator="equal">
      <formula>""</formula>
    </cfRule>
    <cfRule type="expression" dxfId="300" priority="41" stopIfTrue="1">
      <formula>COUNTIF(#REF!,DA55)&gt;1</formula>
    </cfRule>
    <cfRule type="cellIs" dxfId="299" priority="42" stopIfTrue="1" operator="lessThanOrEqual">
      <formula>1</formula>
    </cfRule>
  </conditionalFormatting>
  <conditionalFormatting sqref="CO65">
    <cfRule type="cellIs" priority="43" stopIfTrue="1" operator="equal">
      <formula>""</formula>
    </cfRule>
    <cfRule type="expression" dxfId="298" priority="44" stopIfTrue="1">
      <formula>COUNTIF(#REF!,DA55)&gt;1</formula>
    </cfRule>
    <cfRule type="cellIs" dxfId="297" priority="45" stopIfTrue="1" operator="lessThanOrEqual">
      <formula>1</formula>
    </cfRule>
  </conditionalFormatting>
  <conditionalFormatting sqref="CP52 CP64">
    <cfRule type="cellIs" priority="46" stopIfTrue="1" operator="equal">
      <formula>""</formula>
    </cfRule>
    <cfRule type="expression" dxfId="296" priority="47" stopIfTrue="1">
      <formula>COUNTIF(#REF!,DA68)&gt;1</formula>
    </cfRule>
    <cfRule type="cellIs" dxfId="295" priority="48" stopIfTrue="1" operator="lessThanOrEqual">
      <formula>1</formula>
    </cfRule>
  </conditionalFormatting>
  <conditionalFormatting sqref="CO52 CO64">
    <cfRule type="cellIs" priority="49" stopIfTrue="1" operator="equal">
      <formula>""</formula>
    </cfRule>
    <cfRule type="expression" dxfId="294" priority="50" stopIfTrue="1">
      <formula>COUNTIF(#REF!,DA68)&gt;1</formula>
    </cfRule>
    <cfRule type="cellIs" dxfId="293" priority="51" stopIfTrue="1" operator="lessThanOrEqual">
      <formula>1</formula>
    </cfRule>
  </conditionalFormatting>
  <conditionalFormatting sqref="CP50">
    <cfRule type="cellIs" priority="52" stopIfTrue="1" operator="equal">
      <formula>""</formula>
    </cfRule>
    <cfRule type="expression" dxfId="292" priority="53" stopIfTrue="1">
      <formula>COUNTIF(#REF!,DA60)&gt;1</formula>
    </cfRule>
    <cfRule type="cellIs" dxfId="291" priority="54" stopIfTrue="1" operator="lessThanOrEqual">
      <formula>1</formula>
    </cfRule>
  </conditionalFormatting>
  <conditionalFormatting sqref="CO50">
    <cfRule type="cellIs" priority="55" stopIfTrue="1" operator="equal">
      <formula>""</formula>
    </cfRule>
    <cfRule type="expression" dxfId="290" priority="56" stopIfTrue="1">
      <formula>COUNTIF(#REF!,DA60)&gt;1</formula>
    </cfRule>
    <cfRule type="cellIs" dxfId="289" priority="57" stopIfTrue="1" operator="lessThanOrEqual">
      <formula>1</formula>
    </cfRule>
  </conditionalFormatting>
  <conditionalFormatting sqref="CP74:CP75">
    <cfRule type="cellIs" priority="58" stopIfTrue="1" operator="equal">
      <formula>""</formula>
    </cfRule>
    <cfRule type="expression" dxfId="288" priority="59" stopIfTrue="1">
      <formula>COUNTIF(#REF!,DA70)&gt;1</formula>
    </cfRule>
    <cfRule type="cellIs" dxfId="287" priority="60" stopIfTrue="1" operator="lessThanOrEqual">
      <formula>1</formula>
    </cfRule>
  </conditionalFormatting>
  <conditionalFormatting sqref="CO74:CO75">
    <cfRule type="cellIs" priority="61" stopIfTrue="1" operator="equal">
      <formula>""</formula>
    </cfRule>
    <cfRule type="expression" dxfId="286" priority="62" stopIfTrue="1">
      <formula>COUNTIF(#REF!,DA70)&gt;1</formula>
    </cfRule>
    <cfRule type="cellIs" dxfId="285" priority="63" stopIfTrue="1" operator="lessThanOrEqual">
      <formula>1</formula>
    </cfRule>
  </conditionalFormatting>
  <conditionalFormatting sqref="CP73">
    <cfRule type="cellIs" priority="64" stopIfTrue="1" operator="equal">
      <formula>""</formula>
    </cfRule>
    <cfRule type="expression" dxfId="284" priority="65" stopIfTrue="1">
      <formula>COUNTIF(#REF!,DA57)&gt;1</formula>
    </cfRule>
    <cfRule type="cellIs" dxfId="283" priority="66" stopIfTrue="1" operator="lessThanOrEqual">
      <formula>1</formula>
    </cfRule>
  </conditionalFormatting>
  <conditionalFormatting sqref="CO73">
    <cfRule type="cellIs" priority="67" stopIfTrue="1" operator="equal">
      <formula>""</formula>
    </cfRule>
    <cfRule type="expression" dxfId="282" priority="68" stopIfTrue="1">
      <formula>COUNTIF(#REF!,DA57)&gt;1</formula>
    </cfRule>
    <cfRule type="cellIs" dxfId="281" priority="69" stopIfTrue="1" operator="lessThanOrEqual">
      <formula>1</formula>
    </cfRule>
  </conditionalFormatting>
  <conditionalFormatting sqref="CO76">
    <cfRule type="cellIs" priority="70" stopIfTrue="1" operator="equal">
      <formula>""</formula>
    </cfRule>
    <cfRule type="expression" dxfId="280" priority="71" stopIfTrue="1">
      <formula>COUNTIF(#REF!,DA67)&gt;1</formula>
    </cfRule>
    <cfRule type="cellIs" dxfId="279" priority="72" stopIfTrue="1" operator="lessThanOrEqual">
      <formula>1</formula>
    </cfRule>
  </conditionalFormatting>
  <conditionalFormatting sqref="CP67 CP51">
    <cfRule type="cellIs" priority="73" stopIfTrue="1" operator="equal">
      <formula>""</formula>
    </cfRule>
    <cfRule type="expression" dxfId="278" priority="74" stopIfTrue="1">
      <formula>COUNTIF(#REF!,DA56)&gt;1</formula>
    </cfRule>
    <cfRule type="cellIs" dxfId="277" priority="75" stopIfTrue="1" operator="lessThanOrEqual">
      <formula>1</formula>
    </cfRule>
  </conditionalFormatting>
  <conditionalFormatting sqref="CO67 CO51">
    <cfRule type="cellIs" priority="76" stopIfTrue="1" operator="equal">
      <formula>""</formula>
    </cfRule>
    <cfRule type="expression" dxfId="276" priority="77" stopIfTrue="1">
      <formula>COUNTIF(#REF!,DA56)&gt;1</formula>
    </cfRule>
    <cfRule type="cellIs" dxfId="275" priority="78" stopIfTrue="1" operator="lessThanOrEqual">
      <formula>1</formula>
    </cfRule>
  </conditionalFormatting>
  <conditionalFormatting sqref="CP58">
    <cfRule type="cellIs" priority="79" stopIfTrue="1" operator="equal">
      <formula>""</formula>
    </cfRule>
    <cfRule type="expression" dxfId="274" priority="80" stopIfTrue="1">
      <formula>COUNTIF(#REF!,DA79)&gt;1</formula>
    </cfRule>
    <cfRule type="cellIs" dxfId="273" priority="81" stopIfTrue="1" operator="lessThanOrEqual">
      <formula>1</formula>
    </cfRule>
  </conditionalFormatting>
  <conditionalFormatting sqref="CO58">
    <cfRule type="cellIs" priority="82" stopIfTrue="1" operator="equal">
      <formula>""</formula>
    </cfRule>
    <cfRule type="expression" dxfId="272" priority="83" stopIfTrue="1">
      <formula>COUNTIF(#REF!,DA79)&gt;1</formula>
    </cfRule>
    <cfRule type="cellIs" dxfId="271" priority="84" stopIfTrue="1" operator="lessThanOrEqual">
      <formula>1</formula>
    </cfRule>
  </conditionalFormatting>
  <conditionalFormatting sqref="CP82">
    <cfRule type="cellIs" priority="85" stopIfTrue="1" operator="equal">
      <formula>""</formula>
    </cfRule>
    <cfRule type="expression" dxfId="270" priority="86" stopIfTrue="1">
      <formula>COUNTIF(#REF!,DA45)&gt;1</formula>
    </cfRule>
    <cfRule type="cellIs" dxfId="269" priority="87" stopIfTrue="1" operator="lessThanOrEqual">
      <formula>1</formula>
    </cfRule>
  </conditionalFormatting>
  <conditionalFormatting sqref="CO82">
    <cfRule type="cellIs" priority="88" stopIfTrue="1" operator="equal">
      <formula>""</formula>
    </cfRule>
    <cfRule type="expression" dxfId="268" priority="89" stopIfTrue="1">
      <formula>COUNTIF(#REF!,DA45)&gt;1</formula>
    </cfRule>
    <cfRule type="cellIs" dxfId="267" priority="90" stopIfTrue="1" operator="lessThanOrEqual">
      <formula>1</formula>
    </cfRule>
  </conditionalFormatting>
  <conditionalFormatting sqref="CP70">
    <cfRule type="cellIs" priority="91" stopIfTrue="1" operator="equal">
      <formula>""</formula>
    </cfRule>
    <cfRule type="expression" dxfId="266" priority="92" stopIfTrue="1">
      <formula>COUNTIF(#REF!,DA51)&gt;1</formula>
    </cfRule>
    <cfRule type="cellIs" dxfId="265" priority="93" stopIfTrue="1" operator="lessThanOrEqual">
      <formula>1</formula>
    </cfRule>
  </conditionalFormatting>
  <conditionalFormatting sqref="CO70">
    <cfRule type="cellIs" priority="94" stopIfTrue="1" operator="equal">
      <formula>""</formula>
    </cfRule>
    <cfRule type="expression" dxfId="264" priority="95" stopIfTrue="1">
      <formula>COUNTIF(#REF!,DA51)&gt;1</formula>
    </cfRule>
    <cfRule type="cellIs" dxfId="263" priority="96" stopIfTrue="1" operator="lessThanOrEqual">
      <formula>1</formula>
    </cfRule>
  </conditionalFormatting>
  <conditionalFormatting sqref="CP86">
    <cfRule type="cellIs" priority="97" stopIfTrue="1" operator="equal">
      <formula>""</formula>
    </cfRule>
    <cfRule type="expression" dxfId="262" priority="98" stopIfTrue="1">
      <formula>COUNTIF(#REF!,DA66)&gt;1</formula>
    </cfRule>
    <cfRule type="cellIs" dxfId="261" priority="99" stopIfTrue="1" operator="lessThanOrEqual">
      <formula>1</formula>
    </cfRule>
  </conditionalFormatting>
  <conditionalFormatting sqref="CO86">
    <cfRule type="cellIs" priority="100" stopIfTrue="1" operator="equal">
      <formula>""</formula>
    </cfRule>
    <cfRule type="expression" dxfId="260" priority="101" stopIfTrue="1">
      <formula>COUNTIF(#REF!,DA66)&gt;1</formula>
    </cfRule>
    <cfRule type="cellIs" dxfId="259" priority="102" stopIfTrue="1" operator="lessThanOrEqual">
      <formula>1</formula>
    </cfRule>
  </conditionalFormatting>
  <conditionalFormatting sqref="CP76">
    <cfRule type="cellIs" priority="103" stopIfTrue="1" operator="equal">
      <formula>""</formula>
    </cfRule>
    <cfRule type="expression" dxfId="258" priority="104" stopIfTrue="1">
      <formula>COUNTIF(#REF!,DG60)&gt;1</formula>
    </cfRule>
    <cfRule type="cellIs" dxfId="257" priority="105" stopIfTrue="1" operator="lessThanOrEqual">
      <formula>1</formula>
    </cfRule>
  </conditionalFormatting>
  <conditionalFormatting sqref="CP47">
    <cfRule type="cellIs" priority="106" stopIfTrue="1" operator="equal">
      <formula>""</formula>
    </cfRule>
    <cfRule type="expression" dxfId="256" priority="107" stopIfTrue="1">
      <formula>COUNTIF(#REF!,DA58)&gt;1</formula>
    </cfRule>
    <cfRule type="cellIs" dxfId="255" priority="108" stopIfTrue="1" operator="lessThanOrEqual">
      <formula>1</formula>
    </cfRule>
  </conditionalFormatting>
  <conditionalFormatting sqref="CO47">
    <cfRule type="cellIs" priority="109" stopIfTrue="1" operator="equal">
      <formula>""</formula>
    </cfRule>
    <cfRule type="expression" dxfId="254" priority="110" stopIfTrue="1">
      <formula>COUNTIF(#REF!,DA58)&gt;1</formula>
    </cfRule>
    <cfRule type="cellIs" dxfId="253" priority="111" stopIfTrue="1" operator="lessThanOrEqual">
      <formula>1</formula>
    </cfRule>
  </conditionalFormatting>
  <conditionalFormatting sqref="CP54">
    <cfRule type="cellIs" priority="112" stopIfTrue="1" operator="equal">
      <formula>""</formula>
    </cfRule>
    <cfRule type="expression" dxfId="252" priority="113" stopIfTrue="1">
      <formula>COUNTIF(#REF!,DA77)&gt;1</formula>
    </cfRule>
    <cfRule type="cellIs" dxfId="251" priority="114" stopIfTrue="1" operator="lessThanOrEqual">
      <formula>1</formula>
    </cfRule>
  </conditionalFormatting>
  <conditionalFormatting sqref="CO54">
    <cfRule type="cellIs" priority="115" stopIfTrue="1" operator="equal">
      <formula>""</formula>
    </cfRule>
    <cfRule type="expression" dxfId="250" priority="116" stopIfTrue="1">
      <formula>COUNTIF(#REF!,DA77)&gt;1</formula>
    </cfRule>
    <cfRule type="cellIs" dxfId="249" priority="117" stopIfTrue="1" operator="lessThanOrEqual">
      <formula>1</formula>
    </cfRule>
  </conditionalFormatting>
  <printOptions horizontalCentered="1"/>
  <pageMargins left="0.25" right="0.26" top="0.67" bottom="0.25" header="0.19" footer="0.33"/>
  <pageSetup scale="90" orientation="landscape" horizontalDpi="300" verticalDpi="300"/>
  <headerFooter>
    <oddHeader>&amp;C&amp;"Times New Roman,Bold"&amp;18&amp;K000000_x000D_ Sheepdog Trial&amp;R&amp;"Times New Roman,Bold"&amp;14&amp;K000000_x000D_Page&amp;P</oddHeader>
  </headerFooter>
  <rowBreaks count="1" manualBreakCount="1">
    <brk id="72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77F49D1-68C4-774A-816F-94102D901513}">
            <xm:f>AND('/Users/MikaelDubh/Desktop/1Trial Forms 2017/[1Score sheet 2017.xlsm]NAMES'!#REF!="YES",COUNTIF('/Users/MikaelDubh/Desktop/1Trial Forms 2017/[1Score sheet 2017.xlsm]NAMES'!#REF!,C6)=0)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9" id="{A36D3AEC-75E5-3944-AD68-B282A11CEB0A}">
            <xm:f>AND('/Users/MikaelDubh/Desktop/1Trial Forms 2017/[1Score sheet 2017.xlsm]NAMES'!#REF!="YES",COUNTIF('/Users/MikaelDubh/Desktop/1Trial Forms 2017/[1Score sheet 2017.xlsm]NAMES'!#REF!,C3)=0)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C3:C162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6EA-89DD-BB4C-8E4C-E043C39625CE}">
  <sheetPr codeName="Sheet5">
    <tabColor rgb="FF0000FF"/>
  </sheetPr>
  <dimension ref="A1:EA1042"/>
  <sheetViews>
    <sheetView showGridLines="0" zoomScale="150" zoomScaleNormal="150" zoomScalePageLayoutView="150" workbookViewId="0">
      <pane ySplit="2" topLeftCell="A3" activePane="bottomLeft" state="frozen"/>
      <selection sqref="A1:D1"/>
      <selection pane="bottomLeft" activeCell="J3" sqref="J3"/>
    </sheetView>
  </sheetViews>
  <sheetFormatPr baseColWidth="10" defaultColWidth="9.3984375" defaultRowHeight="16" x14ac:dyDescent="0.2"/>
  <cols>
    <col min="1" max="1" width="4.796875" style="57" customWidth="1"/>
    <col min="2" max="2" width="5.59765625" style="1" customWidth="1"/>
    <col min="3" max="3" width="30.59765625" style="1" bestFit="1" customWidth="1"/>
    <col min="4" max="4" width="19.3984375" style="1" customWidth="1"/>
    <col min="5" max="8" width="9" style="1" customWidth="1"/>
    <col min="9" max="9" width="11.19921875" style="1" customWidth="1"/>
    <col min="10" max="11" width="9" style="56" customWidth="1"/>
    <col min="12" max="12" width="15" style="4" customWidth="1"/>
    <col min="13" max="13" width="26.19921875" style="1" customWidth="1"/>
    <col min="14" max="14" width="17.796875" style="4" customWidth="1"/>
    <col min="15" max="15" width="15" style="1" customWidth="1"/>
    <col min="16" max="16" width="9.3984375" style="1" customWidth="1"/>
    <col min="17" max="90" width="9.3984375" style="1"/>
    <col min="91" max="91" width="25" style="1" bestFit="1" customWidth="1"/>
    <col min="92" max="92" width="14.796875" style="1" bestFit="1" customWidth="1"/>
    <col min="93" max="93" width="9.3984375" style="1"/>
    <col min="94" max="94" width="24" style="1" bestFit="1" customWidth="1"/>
    <col min="95" max="96" width="9.3984375" style="1"/>
    <col min="97" max="97" width="24" style="1" bestFit="1" customWidth="1"/>
    <col min="98" max="100" width="9.3984375" style="1"/>
    <col min="101" max="101" width="25" style="1" bestFit="1" customWidth="1"/>
    <col min="102" max="105" width="9.3984375" style="1"/>
    <col min="106" max="106" width="18.19921875" style="1" bestFit="1" customWidth="1"/>
    <col min="107" max="107" width="14.796875" style="1" bestFit="1" customWidth="1"/>
    <col min="108" max="109" width="9.3984375" style="1"/>
    <col min="110" max="110" width="19" style="1" bestFit="1" customWidth="1"/>
    <col min="111" max="111" width="8.59765625" style="1" bestFit="1" customWidth="1"/>
    <col min="112" max="113" width="9.3984375" style="1"/>
    <col min="114" max="114" width="16" style="1" bestFit="1" customWidth="1"/>
    <col min="115" max="117" width="9.3984375" style="1"/>
    <col min="118" max="118" width="16" style="1" bestFit="1" customWidth="1"/>
    <col min="119" max="121" width="9.3984375" style="1"/>
    <col min="122" max="122" width="15.796875" style="1" bestFit="1" customWidth="1"/>
    <col min="123" max="16384" width="9.3984375" style="1"/>
  </cols>
  <sheetData>
    <row r="1" spans="1:16" ht="34" customHeight="1" x14ac:dyDescent="0.2">
      <c r="A1" s="5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9</v>
      </c>
      <c r="J1" s="13" t="s">
        <v>11</v>
      </c>
      <c r="K1" s="14" t="s">
        <v>12</v>
      </c>
    </row>
    <row r="2" spans="1:16" ht="19" thickBot="1" x14ac:dyDescent="0.25">
      <c r="A2" s="15"/>
      <c r="B2" s="17"/>
      <c r="C2" s="16"/>
      <c r="D2" s="18"/>
      <c r="E2" s="19">
        <v>20</v>
      </c>
      <c r="F2" s="20">
        <v>10</v>
      </c>
      <c r="G2" s="20">
        <v>20</v>
      </c>
      <c r="H2" s="20">
        <v>30</v>
      </c>
      <c r="I2" s="20">
        <v>10</v>
      </c>
      <c r="J2" s="23"/>
      <c r="K2" s="24">
        <f>SUM(E2:I2)</f>
        <v>90</v>
      </c>
    </row>
    <row r="3" spans="1:16" s="3" customFormat="1" x14ac:dyDescent="0.2">
      <c r="A3" s="25"/>
      <c r="B3" s="26" t="str">
        <f>IF(C3="","x",SUM(COUNT(#REF!)+1))</f>
        <v>x</v>
      </c>
      <c r="C3" s="27"/>
      <c r="D3" s="28"/>
      <c r="E3" s="29"/>
      <c r="F3" s="30"/>
      <c r="G3" s="31"/>
      <c r="H3" s="31"/>
      <c r="I3" s="31"/>
      <c r="J3" s="33" t="str">
        <f>IF(E3="","",SUM(E3:I3))</f>
        <v/>
      </c>
      <c r="K3" s="34" t="str">
        <f>IF(E3="","",K2-J3)</f>
        <v/>
      </c>
      <c r="L3" s="2"/>
      <c r="M3" s="2"/>
      <c r="N3" s="2"/>
      <c r="O3" s="2"/>
    </row>
    <row r="4" spans="1:16" ht="22" customHeight="1" x14ac:dyDescent="0.2">
      <c r="A4" s="25"/>
      <c r="B4" s="26" t="str">
        <f>IF(C4="","x",SUM(COUNT($B$3:B3)+1))</f>
        <v>x</v>
      </c>
      <c r="C4" s="27"/>
      <c r="D4" s="28"/>
      <c r="E4" s="29"/>
      <c r="F4" s="30"/>
      <c r="G4" s="31"/>
      <c r="H4" s="31"/>
      <c r="I4" s="35"/>
      <c r="J4" s="36" t="str">
        <f>IF(E4="","",SUM(E4:I4))</f>
        <v/>
      </c>
      <c r="K4" s="34" t="str">
        <f>IF(E4="","",K3-J4)</f>
        <v/>
      </c>
      <c r="M4" s="4"/>
      <c r="O4" s="4"/>
    </row>
    <row r="5" spans="1:16" ht="22" customHeight="1" x14ac:dyDescent="0.2">
      <c r="A5" s="25"/>
      <c r="B5" s="26" t="str">
        <f>IF(C5="","x",SUM(COUNT($B$3:B4)+1))</f>
        <v>x</v>
      </c>
      <c r="C5" s="27"/>
      <c r="D5" s="28"/>
      <c r="E5" s="29"/>
      <c r="F5" s="30"/>
      <c r="G5" s="31"/>
      <c r="H5" s="31"/>
      <c r="I5" s="31"/>
      <c r="J5" s="36" t="str">
        <f>IF(E5="","",SUM(E5:I5))</f>
        <v/>
      </c>
      <c r="K5" s="34" t="str">
        <f>IF(E5="","",K4-J5)</f>
        <v/>
      </c>
      <c r="M5" s="4"/>
      <c r="O5" s="4"/>
    </row>
    <row r="6" spans="1:16" ht="22" customHeight="1" x14ac:dyDescent="0.2">
      <c r="A6" s="25"/>
      <c r="B6" s="26" t="str">
        <f>IF(C6="","x",SUM(COUNT($B$3:B5)+1))</f>
        <v>x</v>
      </c>
      <c r="C6" s="27"/>
      <c r="D6" s="28"/>
      <c r="E6" s="29"/>
      <c r="F6" s="30"/>
      <c r="G6" s="31"/>
      <c r="H6" s="31"/>
      <c r="I6" s="38"/>
      <c r="J6" s="36" t="str">
        <f>IF(E6="","",SUM(E6:I6))</f>
        <v/>
      </c>
      <c r="K6" s="34" t="str">
        <f>IF(E6="","",K5-J6)</f>
        <v/>
      </c>
      <c r="M6" s="4"/>
      <c r="O6" s="4"/>
    </row>
    <row r="7" spans="1:16" s="3" customFormat="1" ht="22" customHeight="1" x14ac:dyDescent="0.2">
      <c r="A7" s="25"/>
      <c r="B7" s="26" t="str">
        <f>IF(C7="","x",SUM(COUNT($B$3:B6)+1))</f>
        <v>x</v>
      </c>
      <c r="C7" s="27"/>
      <c r="D7" s="28"/>
      <c r="E7" s="29"/>
      <c r="F7" s="30"/>
      <c r="G7" s="31"/>
      <c r="H7" s="31"/>
      <c r="I7" s="60"/>
      <c r="J7" s="36" t="str">
        <f>IF(E7="","",SUM(E7:I7))</f>
        <v/>
      </c>
      <c r="K7" s="34" t="str">
        <f>IF(E7="","",K6-J7)</f>
        <v/>
      </c>
      <c r="L7" s="2"/>
      <c r="M7" s="2"/>
      <c r="N7" s="2"/>
      <c r="O7" s="2"/>
      <c r="P7" s="1"/>
    </row>
    <row r="8" spans="1:16" ht="22" customHeight="1" x14ac:dyDescent="0.2">
      <c r="A8" s="25"/>
      <c r="B8" s="26" t="str">
        <f>IF(C8="","x",SUM(COUNT($B$3:B7)+1))</f>
        <v>x</v>
      </c>
      <c r="C8" s="27"/>
      <c r="D8" s="28"/>
      <c r="E8" s="29"/>
      <c r="F8" s="30"/>
      <c r="G8" s="31"/>
      <c r="H8" s="31"/>
      <c r="I8" s="60"/>
      <c r="J8" s="36" t="str">
        <f>IF(E8="","",SUM(E8:I8))</f>
        <v/>
      </c>
      <c r="K8" s="34" t="str">
        <f>IF(E8="","",K7-J8)</f>
        <v/>
      </c>
      <c r="M8" s="4"/>
      <c r="O8" s="4"/>
    </row>
    <row r="9" spans="1:16" ht="22" customHeight="1" x14ac:dyDescent="0.2">
      <c r="A9" s="25"/>
      <c r="B9" s="26" t="str">
        <f>IF(C9="","x",SUM(COUNT($B$3:B8)+1))</f>
        <v>x</v>
      </c>
      <c r="C9" s="27"/>
      <c r="D9" s="28"/>
      <c r="E9" s="29"/>
      <c r="F9" s="30"/>
      <c r="G9" s="31"/>
      <c r="H9" s="31"/>
      <c r="I9" s="60"/>
      <c r="J9" s="36" t="str">
        <f>IF(E9="","",SUM(E9:I9))</f>
        <v/>
      </c>
      <c r="K9" s="34" t="str">
        <f>IF(E9="","",K8-J9)</f>
        <v/>
      </c>
      <c r="M9" s="4"/>
      <c r="O9" s="4"/>
    </row>
    <row r="10" spans="1:16" ht="22" customHeight="1" x14ac:dyDescent="0.2">
      <c r="A10" s="25"/>
      <c r="B10" s="26" t="str">
        <f>IF(C10="","x",SUM(COUNT($B$3:B9)+1))</f>
        <v>x</v>
      </c>
      <c r="C10" s="27"/>
      <c r="D10" s="28"/>
      <c r="E10" s="29"/>
      <c r="F10" s="30"/>
      <c r="G10" s="31"/>
      <c r="H10" s="31"/>
      <c r="I10" s="60"/>
      <c r="J10" s="36" t="str">
        <f>IF(E10="","",SUM(E10:I10))</f>
        <v/>
      </c>
      <c r="K10" s="34" t="str">
        <f>IF(E10="","",K9-J10)</f>
        <v/>
      </c>
      <c r="M10" s="4"/>
      <c r="O10" s="4"/>
    </row>
    <row r="11" spans="1:16" ht="22" customHeight="1" x14ac:dyDescent="0.2">
      <c r="A11" s="25"/>
      <c r="B11" s="26" t="str">
        <f>IF(C11="","x",SUM(COUNT($B$3:B10)+1))</f>
        <v>x</v>
      </c>
      <c r="C11" s="27"/>
      <c r="D11" s="28"/>
      <c r="E11" s="29"/>
      <c r="F11" s="30"/>
      <c r="G11" s="31"/>
      <c r="H11" s="31"/>
      <c r="I11" s="60"/>
      <c r="J11" s="36" t="str">
        <f>IF(E11="","",SUM(E11:I11))</f>
        <v/>
      </c>
      <c r="K11" s="34" t="str">
        <f>IF(E11="","",K10-J11)</f>
        <v/>
      </c>
      <c r="M11" s="4"/>
      <c r="O11" s="4"/>
    </row>
    <row r="12" spans="1:16" ht="22" customHeight="1" x14ac:dyDescent="0.2">
      <c r="A12" s="25"/>
      <c r="B12" s="26" t="str">
        <f>IF(C12="","x",SUM(COUNT($B$3:B11)+1))</f>
        <v>x</v>
      </c>
      <c r="C12" s="27"/>
      <c r="D12" s="28"/>
      <c r="E12" s="29"/>
      <c r="F12" s="30"/>
      <c r="G12" s="31"/>
      <c r="H12" s="31"/>
      <c r="I12" s="60"/>
      <c r="J12" s="36" t="str">
        <f>IF(E12="","",SUM(E12:I12))</f>
        <v/>
      </c>
      <c r="K12" s="34" t="str">
        <f>IF(E12="","",K11-J12)</f>
        <v/>
      </c>
      <c r="M12" s="4"/>
      <c r="O12" s="4"/>
    </row>
    <row r="13" spans="1:16" ht="22" customHeight="1" x14ac:dyDescent="0.2">
      <c r="A13" s="25"/>
      <c r="B13" s="26" t="str">
        <f>IF(C13="","x",SUM(COUNT($B$3:B12)+1))</f>
        <v>x</v>
      </c>
      <c r="C13" s="27"/>
      <c r="D13" s="28"/>
      <c r="E13" s="29"/>
      <c r="F13" s="30"/>
      <c r="G13" s="31"/>
      <c r="H13" s="31"/>
      <c r="I13" s="60"/>
      <c r="J13" s="36" t="str">
        <f>IF(E13="","",SUM(E13:I13))</f>
        <v/>
      </c>
      <c r="K13" s="34" t="str">
        <f>IF(E13="","",K12-J13)</f>
        <v/>
      </c>
      <c r="M13" s="4"/>
      <c r="O13" s="4"/>
    </row>
    <row r="14" spans="1:16" ht="22" customHeight="1" x14ac:dyDescent="0.2">
      <c r="A14" s="25"/>
      <c r="B14" s="26" t="str">
        <f>IF(C14="","x",SUM(COUNT($B$3:B13)+1))</f>
        <v>x</v>
      </c>
      <c r="C14" s="27"/>
      <c r="D14" s="28"/>
      <c r="E14" s="29"/>
      <c r="F14" s="30"/>
      <c r="G14" s="31"/>
      <c r="H14" s="31"/>
      <c r="I14" s="61"/>
      <c r="J14" s="36" t="str">
        <f>IF(E14="","",SUM(E14:I14))</f>
        <v/>
      </c>
      <c r="K14" s="34" t="str">
        <f>IF(E14="","",K13-J14)</f>
        <v/>
      </c>
    </row>
    <row r="15" spans="1:16" ht="22" customHeight="1" x14ac:dyDescent="0.2">
      <c r="A15" s="25"/>
      <c r="B15" s="26" t="str">
        <f>IF(C15="","x",SUM(COUNT($B$3:B14)+1))</f>
        <v>x</v>
      </c>
      <c r="C15" s="27"/>
      <c r="D15" s="28"/>
      <c r="E15" s="29"/>
      <c r="F15" s="30"/>
      <c r="G15" s="31"/>
      <c r="H15" s="31"/>
      <c r="I15" s="60"/>
      <c r="J15" s="36" t="str">
        <f>IF(E15="","",SUM(E15:I15))</f>
        <v/>
      </c>
      <c r="K15" s="34" t="str">
        <f>IF(E15="","",K14-J15)</f>
        <v/>
      </c>
    </row>
    <row r="16" spans="1:16" ht="22" customHeight="1" x14ac:dyDescent="0.2">
      <c r="A16" s="25"/>
      <c r="B16" s="26" t="str">
        <f>IF(C16="","x",SUM(COUNT($B$3:B15)+1))</f>
        <v>x</v>
      </c>
      <c r="C16" s="27"/>
      <c r="D16" s="28"/>
      <c r="E16" s="29"/>
      <c r="F16" s="30"/>
      <c r="G16" s="31"/>
      <c r="H16" s="31"/>
      <c r="I16" s="60"/>
      <c r="J16" s="36" t="str">
        <f>IF(E16="","",SUM(E16:I16))</f>
        <v/>
      </c>
      <c r="K16" s="34" t="str">
        <f>IF(E16="","",K15-J16)</f>
        <v/>
      </c>
    </row>
    <row r="17" spans="1:16" ht="22" customHeight="1" x14ac:dyDescent="0.2">
      <c r="A17" s="25"/>
      <c r="B17" s="26" t="str">
        <f>IF(C17="","x",SUM(COUNT($B$3:B16)+1))</f>
        <v>x</v>
      </c>
      <c r="C17" s="27"/>
      <c r="D17" s="28"/>
      <c r="E17" s="29"/>
      <c r="F17" s="30"/>
      <c r="G17" s="31"/>
      <c r="H17" s="31"/>
      <c r="I17" s="60"/>
      <c r="J17" s="36" t="str">
        <f>IF(E17="","",SUM(E17:I17))</f>
        <v/>
      </c>
      <c r="K17" s="34" t="str">
        <f>IF(E17="","",K16-J17)</f>
        <v/>
      </c>
    </row>
    <row r="18" spans="1:16" ht="22" customHeight="1" x14ac:dyDescent="0.2">
      <c r="A18" s="25"/>
      <c r="B18" s="26" t="str">
        <f>IF(C18="","x",SUM(COUNT($B$3:B17)+1))</f>
        <v>x</v>
      </c>
      <c r="C18" s="27"/>
      <c r="D18" s="28"/>
      <c r="E18" s="29"/>
      <c r="F18" s="30"/>
      <c r="G18" s="31"/>
      <c r="H18" s="31"/>
      <c r="I18" s="60"/>
      <c r="J18" s="36" t="str">
        <f>IF(E18="","",SUM(E18:I18))</f>
        <v/>
      </c>
      <c r="K18" s="34" t="str">
        <f>IF(E18="","",K17-J18)</f>
        <v/>
      </c>
      <c r="P18" s="1" t="s">
        <v>13</v>
      </c>
    </row>
    <row r="19" spans="1:16" ht="22" customHeight="1" x14ac:dyDescent="0.2">
      <c r="A19" s="25"/>
      <c r="B19" s="26" t="str">
        <f>IF(C19="","x",SUM(COUNT($B$3:B18)+1))</f>
        <v>x</v>
      </c>
      <c r="C19" s="27"/>
      <c r="D19" s="28"/>
      <c r="E19" s="29"/>
      <c r="F19" s="30"/>
      <c r="G19" s="31"/>
      <c r="H19" s="31"/>
      <c r="I19" s="60"/>
      <c r="J19" s="36" t="str">
        <f>IF(E19="","",SUM(E19:I19))</f>
        <v/>
      </c>
      <c r="K19" s="34" t="str">
        <f>IF(E19="","",K18-J19)</f>
        <v/>
      </c>
      <c r="L19" s="39"/>
    </row>
    <row r="20" spans="1:16" ht="22" customHeight="1" x14ac:dyDescent="0.2">
      <c r="A20" s="25"/>
      <c r="B20" s="26" t="str">
        <f>IF(C20="","x",SUM(COUNT($B$3:B19)+1))</f>
        <v>x</v>
      </c>
      <c r="C20" s="27"/>
      <c r="D20" s="28"/>
      <c r="E20" s="29"/>
      <c r="F20" s="30"/>
      <c r="G20" s="31"/>
      <c r="H20" s="31"/>
      <c r="I20" s="60"/>
      <c r="J20" s="36" t="str">
        <f>IF(E20="","",SUM(E20:I20))</f>
        <v/>
      </c>
      <c r="K20" s="34" t="str">
        <f>IF(E20="","",K19-J20)</f>
        <v/>
      </c>
    </row>
    <row r="21" spans="1:16" ht="22" customHeight="1" x14ac:dyDescent="0.2">
      <c r="A21" s="25"/>
      <c r="B21" s="26" t="str">
        <f>IF(C21="","x",SUM(COUNT($B$3:B20)+1))</f>
        <v>x</v>
      </c>
      <c r="C21" s="27"/>
      <c r="D21" s="28"/>
      <c r="E21" s="29"/>
      <c r="F21" s="30"/>
      <c r="G21" s="31"/>
      <c r="H21" s="31"/>
      <c r="I21" s="61"/>
      <c r="J21" s="36" t="str">
        <f>IF(E21="","",SUM(E21:I21))</f>
        <v/>
      </c>
      <c r="K21" s="34" t="str">
        <f>IF(E21="","",K20-J21)</f>
        <v/>
      </c>
    </row>
    <row r="22" spans="1:16" ht="22" customHeight="1" x14ac:dyDescent="0.2">
      <c r="A22" s="25"/>
      <c r="B22" s="26" t="str">
        <f>IF(C22="","x",SUM(COUNT($B$3:B21)+1))</f>
        <v>x</v>
      </c>
      <c r="C22" s="27"/>
      <c r="D22" s="28"/>
      <c r="E22" s="29"/>
      <c r="F22" s="30"/>
      <c r="G22" s="31"/>
      <c r="H22" s="31"/>
      <c r="I22" s="60"/>
      <c r="J22" s="36" t="str">
        <f>IF(E22="","",SUM(E22:I22))</f>
        <v/>
      </c>
      <c r="K22" s="34" t="str">
        <f>IF(E22="","",K21-J22)</f>
        <v/>
      </c>
    </row>
    <row r="23" spans="1:16" s="3" customFormat="1" ht="22" customHeight="1" x14ac:dyDescent="0.2">
      <c r="A23" s="25"/>
      <c r="B23" s="26" t="str">
        <f>IF(C23="","x",SUM(COUNT($B$3:B22)+1))</f>
        <v>x</v>
      </c>
      <c r="C23" s="27"/>
      <c r="D23" s="28"/>
      <c r="E23" s="29"/>
      <c r="F23" s="30"/>
      <c r="G23" s="31"/>
      <c r="H23" s="31"/>
      <c r="I23" s="60"/>
      <c r="J23" s="36" t="str">
        <f>IF(E23="","",SUM(E23:I23))</f>
        <v/>
      </c>
      <c r="K23" s="34" t="str">
        <f>IF(E23="","",K22-J23)</f>
        <v/>
      </c>
      <c r="L23" s="2"/>
      <c r="N23" s="2"/>
      <c r="P23" s="1"/>
    </row>
    <row r="24" spans="1:16" ht="22" customHeight="1" x14ac:dyDescent="0.2">
      <c r="A24" s="25"/>
      <c r="B24" s="26" t="str">
        <f>IF(C24="","x",SUM(COUNT($B$3:B23)+1))</f>
        <v>x</v>
      </c>
      <c r="C24" s="27"/>
      <c r="D24" s="28"/>
      <c r="E24" s="29"/>
      <c r="F24" s="30"/>
      <c r="G24" s="31"/>
      <c r="H24" s="31"/>
      <c r="I24" s="60"/>
      <c r="J24" s="36" t="str">
        <f>IF(E24="","",SUM(E24:I24))</f>
        <v/>
      </c>
      <c r="K24" s="34" t="str">
        <f>IF(E24="","",K23-J24)</f>
        <v/>
      </c>
    </row>
    <row r="25" spans="1:16" ht="22" customHeight="1" x14ac:dyDescent="0.2">
      <c r="A25" s="25"/>
      <c r="B25" s="26" t="str">
        <f>IF(C25="","x",SUM(COUNT($B$3:B24)+1))</f>
        <v>x</v>
      </c>
      <c r="C25" s="27"/>
      <c r="D25" s="28"/>
      <c r="E25" s="29"/>
      <c r="F25" s="30"/>
      <c r="G25" s="31"/>
      <c r="H25" s="31"/>
      <c r="I25" s="60"/>
      <c r="J25" s="36" t="str">
        <f>IF(E25="","",SUM(E25:I25))</f>
        <v/>
      </c>
      <c r="K25" s="34" t="str">
        <f>IF(E25="","",K24-J25)</f>
        <v/>
      </c>
    </row>
    <row r="26" spans="1:16" ht="22" customHeight="1" x14ac:dyDescent="0.2">
      <c r="A26" s="25"/>
      <c r="B26" s="26" t="str">
        <f>IF(C26="","x",SUM(COUNT($B$3:B25)+1))</f>
        <v>x</v>
      </c>
      <c r="C26" s="27"/>
      <c r="D26" s="28"/>
      <c r="E26" s="29"/>
      <c r="F26" s="30"/>
      <c r="G26" s="31"/>
      <c r="H26" s="31"/>
      <c r="I26" s="60"/>
      <c r="J26" s="36" t="str">
        <f>IF(E26="","",SUM(E26:I26))</f>
        <v/>
      </c>
      <c r="K26" s="34" t="str">
        <f>IF(E26="","",K25-J26)</f>
        <v/>
      </c>
    </row>
    <row r="27" spans="1:16" ht="22" customHeight="1" x14ac:dyDescent="0.2">
      <c r="A27" s="25"/>
      <c r="B27" s="26" t="str">
        <f>IF(C27="","x",SUM(COUNT($B$3:B26)+1))</f>
        <v>x</v>
      </c>
      <c r="C27" s="27"/>
      <c r="D27" s="28"/>
      <c r="E27" s="29"/>
      <c r="F27" s="30"/>
      <c r="G27" s="31"/>
      <c r="H27" s="31"/>
      <c r="I27" s="60"/>
      <c r="J27" s="36" t="str">
        <f>IF(E27="","",SUM(E27:I27))</f>
        <v/>
      </c>
      <c r="K27" s="34" t="str">
        <f>IF(E27="","",K26-J27)</f>
        <v/>
      </c>
    </row>
    <row r="28" spans="1:16" ht="22" customHeight="1" x14ac:dyDescent="0.2">
      <c r="A28" s="25"/>
      <c r="B28" s="26" t="str">
        <f>IF(C28="","x",SUM(COUNT($B$3:B27)+1))</f>
        <v>x</v>
      </c>
      <c r="C28" s="27"/>
      <c r="D28" s="28"/>
      <c r="E28" s="29"/>
      <c r="F28" s="30"/>
      <c r="G28" s="31"/>
      <c r="H28" s="31"/>
      <c r="I28" s="60"/>
      <c r="J28" s="36" t="str">
        <f>IF(E28="","",SUM(E28:I28))</f>
        <v/>
      </c>
      <c r="K28" s="34" t="str">
        <f>IF(E28="","",K27-J28)</f>
        <v/>
      </c>
    </row>
    <row r="29" spans="1:16" ht="22" customHeight="1" x14ac:dyDescent="0.2">
      <c r="A29" s="25"/>
      <c r="B29" s="26" t="str">
        <f>IF(C29="","x",SUM(COUNT($B$3:B28)+1))</f>
        <v>x</v>
      </c>
      <c r="C29" s="27"/>
      <c r="D29" s="28"/>
      <c r="E29" s="29"/>
      <c r="F29" s="30"/>
      <c r="G29" s="31"/>
      <c r="H29" s="31"/>
      <c r="I29" s="61"/>
      <c r="J29" s="36" t="str">
        <f>IF(E29="","",SUM(E29:I29))</f>
        <v/>
      </c>
      <c r="K29" s="34" t="str">
        <f>IF(E29="","",K28-J29)</f>
        <v/>
      </c>
    </row>
    <row r="30" spans="1:16" ht="22" customHeight="1" x14ac:dyDescent="0.2">
      <c r="A30" s="25"/>
      <c r="B30" s="26" t="str">
        <f>IF(C30="","x",SUM(COUNT($B$3:B29)+1))</f>
        <v>x</v>
      </c>
      <c r="C30" s="27"/>
      <c r="D30" s="28"/>
      <c r="E30" s="29"/>
      <c r="F30" s="30"/>
      <c r="G30" s="31"/>
      <c r="H30" s="31"/>
      <c r="I30" s="60"/>
      <c r="J30" s="36" t="str">
        <f>IF(E30="","",SUM(E30:I30))</f>
        <v/>
      </c>
      <c r="K30" s="34" t="str">
        <f>IF(E30="","",K29-J30)</f>
        <v/>
      </c>
    </row>
    <row r="31" spans="1:16" ht="22" customHeight="1" x14ac:dyDescent="0.2">
      <c r="A31" s="25"/>
      <c r="B31" s="26" t="str">
        <f>IF(C31="","x",SUM(COUNT($B$3:B30)+1))</f>
        <v>x</v>
      </c>
      <c r="C31" s="27"/>
      <c r="D31" s="28"/>
      <c r="E31" s="29"/>
      <c r="F31" s="30"/>
      <c r="G31" s="31"/>
      <c r="H31" s="31"/>
      <c r="I31" s="60"/>
      <c r="J31" s="36" t="str">
        <f>IF(E31="","",SUM(E31:I31))</f>
        <v/>
      </c>
      <c r="K31" s="34" t="str">
        <f>IF(E31="","",K30-J31)</f>
        <v/>
      </c>
    </row>
    <row r="32" spans="1:16" ht="22" customHeight="1" x14ac:dyDescent="0.2">
      <c r="A32" s="25"/>
      <c r="B32" s="26" t="str">
        <f>IF(C32="","x",SUM(COUNT($B$3:B31)+1))</f>
        <v>x</v>
      </c>
      <c r="C32" s="27"/>
      <c r="D32" s="28"/>
      <c r="E32" s="29"/>
      <c r="F32" s="30"/>
      <c r="G32" s="31"/>
      <c r="H32" s="31"/>
      <c r="I32" s="62"/>
      <c r="J32" s="36" t="str">
        <f>IF(E32="","",SUM(E32:I32))</f>
        <v/>
      </c>
      <c r="K32" s="34" t="str">
        <f>IF(E32="","",K31-J32)</f>
        <v/>
      </c>
    </row>
    <row r="33" spans="1:131" ht="22" customHeight="1" x14ac:dyDescent="0.2">
      <c r="A33" s="25"/>
      <c r="B33" s="26" t="str">
        <f>IF(C33="","x",SUM(COUNT($B$3:B32)+1))</f>
        <v>x</v>
      </c>
      <c r="C33" s="27"/>
      <c r="D33" s="28"/>
      <c r="E33" s="29"/>
      <c r="F33" s="30"/>
      <c r="G33" s="31"/>
      <c r="H33" s="31"/>
      <c r="I33" s="60"/>
      <c r="J33" s="36" t="str">
        <f>IF(E33="","",SUM(E33:I33))</f>
        <v/>
      </c>
      <c r="K33" s="34" t="str">
        <f>IF(E33="","",K32-J33)</f>
        <v/>
      </c>
      <c r="CM33" s="4"/>
      <c r="CN33" s="4"/>
    </row>
    <row r="34" spans="1:131" ht="22" customHeight="1" x14ac:dyDescent="0.2">
      <c r="A34" s="25"/>
      <c r="B34" s="26" t="str">
        <f>IF(C34="","x",SUM(COUNT($B$3:B33)+1))</f>
        <v>x</v>
      </c>
      <c r="C34" s="27"/>
      <c r="D34" s="28"/>
      <c r="E34" s="29"/>
      <c r="F34" s="30"/>
      <c r="G34" s="31"/>
      <c r="H34" s="31"/>
      <c r="I34" s="62"/>
      <c r="J34" s="36" t="str">
        <f>IF(E34="","",SUM(E34:I34))</f>
        <v/>
      </c>
      <c r="K34" s="34" t="str">
        <f>IF(E34="","",K33-J34)</f>
        <v/>
      </c>
      <c r="CM34" s="4"/>
      <c r="CN34" s="4"/>
    </row>
    <row r="35" spans="1:131" ht="22" customHeight="1" x14ac:dyDescent="0.2">
      <c r="A35" s="25"/>
      <c r="B35" s="26" t="str">
        <f>IF(C35="","x",SUM(COUNT($B$3:B34)+1))</f>
        <v>x</v>
      </c>
      <c r="C35" s="27"/>
      <c r="D35" s="28"/>
      <c r="E35" s="29"/>
      <c r="F35" s="30"/>
      <c r="G35" s="31"/>
      <c r="H35" s="31"/>
      <c r="I35" s="60"/>
      <c r="J35" s="36" t="str">
        <f>IF(E35="","",SUM(E35:I35))</f>
        <v/>
      </c>
      <c r="K35" s="34" t="str">
        <f>IF(E35="","",K34-J35)</f>
        <v/>
      </c>
      <c r="CM35" s="4"/>
      <c r="CN35" s="4"/>
    </row>
    <row r="36" spans="1:131" ht="22" customHeight="1" x14ac:dyDescent="0.2">
      <c r="A36" s="25"/>
      <c r="B36" s="26" t="str">
        <f>IF(C36="","x",SUM(COUNT($B$3:B35)+1))</f>
        <v>x</v>
      </c>
      <c r="C36" s="27"/>
      <c r="D36" s="28"/>
      <c r="E36" s="29"/>
      <c r="F36" s="30"/>
      <c r="G36" s="31"/>
      <c r="H36" s="31"/>
      <c r="I36" s="60"/>
      <c r="J36" s="36" t="str">
        <f>IF(E36="","",SUM(E36:I36))</f>
        <v/>
      </c>
      <c r="K36" s="34" t="str">
        <f>IF(E36="","",K35-J36)</f>
        <v/>
      </c>
      <c r="CM36" s="4"/>
      <c r="CN36" s="4"/>
    </row>
    <row r="37" spans="1:131" ht="22" customHeight="1" x14ac:dyDescent="0.2">
      <c r="A37" s="25"/>
      <c r="B37" s="26" t="str">
        <f>IF(C37="","x",SUM(COUNT($B$3:B36)+1))</f>
        <v>x</v>
      </c>
      <c r="C37" s="27"/>
      <c r="D37" s="28"/>
      <c r="E37" s="29"/>
      <c r="F37" s="30"/>
      <c r="G37" s="31"/>
      <c r="H37" s="31"/>
      <c r="I37" s="60"/>
      <c r="J37" s="36" t="str">
        <f>IF(E37="","",SUM(E37:I37))</f>
        <v/>
      </c>
      <c r="K37" s="34" t="str">
        <f>IF(E37="","",K36-J37)</f>
        <v/>
      </c>
      <c r="CM37" s="4"/>
      <c r="CN37" s="4"/>
    </row>
    <row r="38" spans="1:131" ht="22" customHeight="1" x14ac:dyDescent="0.2">
      <c r="A38" s="25"/>
      <c r="B38" s="26" t="str">
        <f>IF(C38="","x",SUM(COUNT($B$3:B37)+1))</f>
        <v>x</v>
      </c>
      <c r="C38" s="27"/>
      <c r="D38" s="28"/>
      <c r="E38" s="29"/>
      <c r="F38" s="30"/>
      <c r="G38" s="31"/>
      <c r="H38" s="31"/>
      <c r="I38" s="60"/>
      <c r="J38" s="36" t="str">
        <f>IF(E38="","",SUM(E38:I38))</f>
        <v/>
      </c>
      <c r="K38" s="34" t="str">
        <f>IF(E38="","",K37-J38)</f>
        <v/>
      </c>
      <c r="CM38" s="4"/>
      <c r="CN38" s="4"/>
    </row>
    <row r="39" spans="1:131" ht="22" customHeight="1" x14ac:dyDescent="0.2">
      <c r="A39" s="25"/>
      <c r="B39" s="26" t="str">
        <f>IF(C39="","x",SUM(COUNT($B$3:B38)+1))</f>
        <v>x</v>
      </c>
      <c r="C39" s="27"/>
      <c r="D39" s="28"/>
      <c r="E39" s="29"/>
      <c r="F39" s="30"/>
      <c r="G39" s="31"/>
      <c r="H39" s="31"/>
      <c r="I39" s="60"/>
      <c r="J39" s="40" t="str">
        <f>IF(E39="","",SUM(E39:I39))</f>
        <v/>
      </c>
      <c r="K39" s="34" t="str">
        <f>IF(E39="","",K38-J39)</f>
        <v/>
      </c>
      <c r="CM39" s="4"/>
      <c r="CN39" s="4"/>
    </row>
    <row r="40" spans="1:131" ht="22" customHeight="1" x14ac:dyDescent="0.2">
      <c r="A40" s="25"/>
      <c r="B40" s="26" t="str">
        <f>IF(C40="","x",SUM(COUNT($B$3:B39)+1))</f>
        <v>x</v>
      </c>
      <c r="C40" s="27"/>
      <c r="D40" s="28"/>
      <c r="E40" s="29"/>
      <c r="F40" s="30"/>
      <c r="G40" s="31"/>
      <c r="H40" s="31"/>
      <c r="I40" s="61"/>
      <c r="J40" s="36" t="str">
        <f>IF(E40="","",SUM(E40:I40))</f>
        <v/>
      </c>
      <c r="K40" s="34" t="str">
        <f>IF(E40="","",K39-J40)</f>
        <v/>
      </c>
      <c r="CM40" s="4"/>
      <c r="CN40" s="4"/>
      <c r="CP40" s="1" t="s">
        <v>14</v>
      </c>
      <c r="CS40" s="1" t="s">
        <v>15</v>
      </c>
      <c r="DB40" s="1" t="s">
        <v>16</v>
      </c>
      <c r="DE40" s="41" t="s">
        <v>17</v>
      </c>
      <c r="DF40" s="41"/>
      <c r="DG40" s="41"/>
      <c r="DI40" s="42" t="s">
        <v>18</v>
      </c>
      <c r="DJ40" s="43"/>
      <c r="DK40" s="44"/>
      <c r="DN40" s="41" t="s">
        <v>15</v>
      </c>
      <c r="DO40" s="41"/>
      <c r="DP40" s="41"/>
      <c r="DQ40" s="42" t="s">
        <v>19</v>
      </c>
      <c r="DR40" s="43"/>
      <c r="DS40" s="44"/>
      <c r="DU40" s="42" t="s">
        <v>20</v>
      </c>
      <c r="DV40" s="43"/>
      <c r="DW40" s="44"/>
      <c r="DY40" s="42" t="s">
        <v>21</v>
      </c>
      <c r="DZ40" s="43"/>
      <c r="EA40" s="44"/>
    </row>
    <row r="41" spans="1:131" ht="22" customHeight="1" x14ac:dyDescent="0.2">
      <c r="A41" s="25"/>
      <c r="B41" s="26" t="str">
        <f>IF(C41="","x",SUM(COUNT($B$3:B40)+1))</f>
        <v>x</v>
      </c>
      <c r="C41" s="27"/>
      <c r="D41" s="28"/>
      <c r="E41" s="29"/>
      <c r="F41" s="30"/>
      <c r="G41" s="31"/>
      <c r="H41" s="31"/>
      <c r="I41" s="60"/>
      <c r="J41" s="36" t="str">
        <f>IF(E41="","",SUM(E41:I41))</f>
        <v/>
      </c>
      <c r="K41" s="34" t="str">
        <f>IF(E41="","",K40-J41)</f>
        <v/>
      </c>
      <c r="CM41" s="4"/>
      <c r="CN41" s="4"/>
      <c r="CR41" s="1">
        <f t="shared" ref="CR41:CR71" ca="1" si="0">RANDBETWEEN(1,3)</f>
        <v>3</v>
      </c>
      <c r="CW41" s="1" t="s">
        <v>20</v>
      </c>
    </row>
    <row r="42" spans="1:131" ht="22" customHeight="1" x14ac:dyDescent="0.2">
      <c r="A42" s="25"/>
      <c r="B42" s="26" t="str">
        <f>IF(C42="","x",SUM(COUNT($B$3:B41)+1))</f>
        <v>x</v>
      </c>
      <c r="C42" s="27"/>
      <c r="D42" s="28"/>
      <c r="E42" s="29"/>
      <c r="F42" s="30"/>
      <c r="G42" s="31"/>
      <c r="H42" s="31"/>
      <c r="I42" s="61"/>
      <c r="J42" s="36" t="str">
        <f>IF(E42="","",SUM(E42:I42))</f>
        <v/>
      </c>
      <c r="K42" s="34" t="str">
        <f>IF(E42="","",K41-J42)</f>
        <v/>
      </c>
      <c r="CM42" s="4"/>
      <c r="CN42" s="4"/>
      <c r="CR42" s="1">
        <f t="shared" ca="1" si="0"/>
        <v>2</v>
      </c>
      <c r="CV42" s="1">
        <f t="shared" ref="CV42:CV89" ca="1" si="1">RANDBETWEEN(1,100)</f>
        <v>51</v>
      </c>
      <c r="CW42" s="1">
        <f t="shared" ref="CW42:CW57" si="2">IF(AND(CP43&lt;&gt;"",CS42=""),CM42,"")</f>
        <v>0</v>
      </c>
      <c r="DA42" s="1">
        <f ca="1">RANDBETWEEN(1,50)</f>
        <v>30</v>
      </c>
      <c r="DC42" s="1" t="str">
        <f>IF(DB42="","",CN43)</f>
        <v/>
      </c>
    </row>
    <row r="43" spans="1:131" ht="22" customHeight="1" x14ac:dyDescent="0.2">
      <c r="A43" s="25"/>
      <c r="B43" s="26" t="str">
        <f>IF(C43="","x",SUM(COUNT($B$3:B42)+1))</f>
        <v>x</v>
      </c>
      <c r="C43" s="27"/>
      <c r="D43" s="28"/>
      <c r="E43" s="29"/>
      <c r="F43" s="30"/>
      <c r="G43" s="31"/>
      <c r="H43" s="31"/>
      <c r="I43" s="60"/>
      <c r="J43" s="36" t="str">
        <f>IF(E43="","",SUM(E43:I43))</f>
        <v/>
      </c>
      <c r="K43" s="34" t="str">
        <f>IF(E43="","",K42-J43)</f>
        <v/>
      </c>
      <c r="CL43" s="4">
        <v>3</v>
      </c>
      <c r="CM43" s="45" t="s">
        <v>22</v>
      </c>
      <c r="CN43" s="45" t="s">
        <v>23</v>
      </c>
      <c r="CP43" s="1" t="str">
        <f>IF(CM43="","",IF(CM43=CM42,"",CM43))</f>
        <v>Amanda Milliken</v>
      </c>
      <c r="CQ43" s="1" t="str">
        <f>IF(CP43="","",CN43)</f>
        <v>Roz</v>
      </c>
      <c r="CR43" s="1">
        <f t="shared" ca="1" si="0"/>
        <v>1</v>
      </c>
      <c r="CS43" s="1" t="str">
        <f>IF(AND(CM43=CM42,CM41=CM43),CM43,"")</f>
        <v/>
      </c>
      <c r="CT43" s="1" t="str">
        <f t="shared" ref="CT43:CT53" si="3">IF(CS43="","",CQ43)</f>
        <v/>
      </c>
      <c r="CV43" s="1">
        <f t="shared" ca="1" si="1"/>
        <v>47</v>
      </c>
      <c r="CW43" s="1" t="str">
        <f t="shared" si="2"/>
        <v/>
      </c>
      <c r="CX43" s="1" t="str">
        <f>IF(CW43="","",CN43)</f>
        <v/>
      </c>
      <c r="DA43" s="1">
        <f t="shared" ref="DA43:DA86" ca="1" si="4">RANDBETWEEN(1,50)</f>
        <v>45</v>
      </c>
      <c r="DB43" s="1" t="str">
        <f>IF(OR(CM43=CP43,CM43=CS43,CM43=CW43),"",CM43)</f>
        <v/>
      </c>
      <c r="DC43" s="1" t="str">
        <f>IF(DB43="","",CN43)</f>
        <v/>
      </c>
      <c r="DE43" s="1">
        <f ca="1">RANDBETWEEN(1,3)</f>
        <v>2</v>
      </c>
      <c r="DF43" s="46" t="str">
        <f>IF(CK43=1,CM43,"")</f>
        <v/>
      </c>
      <c r="DG43" s="46" t="str">
        <f>IF(DF43="","",CN43)</f>
        <v/>
      </c>
      <c r="DI43" s="1">
        <f ca="1">RANDBETWEEN(1,3)</f>
        <v>2</v>
      </c>
      <c r="DJ43" s="46" t="str">
        <f>IF($CK43=2,$CM43,"")</f>
        <v/>
      </c>
      <c r="DK43" s="46" t="str">
        <f>IF(DJ43="","",$CN43)</f>
        <v/>
      </c>
      <c r="DM43" s="1">
        <f ca="1">RANDBETWEEN(1,3)</f>
        <v>3</v>
      </c>
      <c r="DN43" s="46" t="str">
        <f>IF($CK43=3,$CM43,"")</f>
        <v/>
      </c>
      <c r="DO43" s="46" t="str">
        <f>IF(DN43="","",$CN43)</f>
        <v/>
      </c>
      <c r="DQ43" s="46"/>
      <c r="DR43" s="46" t="str">
        <f>IF($DF43="","",IF(#REF!=1,$DF43,""))</f>
        <v/>
      </c>
      <c r="DS43" s="46" t="str">
        <f>IF(DR43="","",$CN43)</f>
        <v/>
      </c>
      <c r="DU43" s="46"/>
      <c r="DV43" s="46" t="str">
        <f>IF($DF43="","",IF(#REF!=2,$DF43,""))</f>
        <v/>
      </c>
      <c r="DW43" s="46" t="str">
        <f>IF(DV43="","",$CN43)</f>
        <v/>
      </c>
      <c r="DY43" s="46"/>
      <c r="DZ43" s="46" t="str">
        <f>IF($DF43="","",IF(#REF!=3,$DF43,""))</f>
        <v/>
      </c>
      <c r="EA43" s="46" t="str">
        <f>IF(DZ43="","",$CN43)</f>
        <v/>
      </c>
    </row>
    <row r="44" spans="1:131" ht="22" customHeight="1" x14ac:dyDescent="0.2">
      <c r="A44" s="25"/>
      <c r="B44" s="26" t="str">
        <f>IF(C44="","x",SUM(COUNT($B$3:B43)+1))</f>
        <v>x</v>
      </c>
      <c r="C44" s="27"/>
      <c r="D44" s="28"/>
      <c r="E44" s="29"/>
      <c r="F44" s="30"/>
      <c r="G44" s="31"/>
      <c r="H44" s="31"/>
      <c r="I44" s="60"/>
      <c r="J44" s="36" t="str">
        <f>IF(E44="","",SUM(E44:I44))</f>
        <v/>
      </c>
      <c r="K44" s="34" t="str">
        <f>IF(E44="","",K43-J44)</f>
        <v/>
      </c>
      <c r="CK44" s="1">
        <f>COUNTIF(CM43:CM90,CM44)</f>
        <v>2</v>
      </c>
      <c r="CL44" s="4">
        <v>2</v>
      </c>
      <c r="CM44" s="45" t="s">
        <v>22</v>
      </c>
      <c r="CN44" s="45" t="s">
        <v>24</v>
      </c>
      <c r="CP44" s="1" t="str">
        <f t="shared" ref="CP44:CP87" si="5">IF(CM44="","",IF(CM44=CM43,"",CM44))</f>
        <v/>
      </c>
      <c r="CQ44" s="1" t="str">
        <f t="shared" ref="CQ44:CQ87" si="6">IF(CP44="","",CN44)</f>
        <v/>
      </c>
      <c r="CR44" s="1">
        <f t="shared" ca="1" si="0"/>
        <v>1</v>
      </c>
      <c r="CS44" s="1" t="str">
        <f t="shared" ref="CS44:CS87" si="7">IF(AND(CM44=CM43,CM42=CM44),CM44,"")</f>
        <v/>
      </c>
      <c r="CT44" s="1" t="str">
        <f t="shared" si="3"/>
        <v/>
      </c>
      <c r="CV44" s="1">
        <f t="shared" ca="1" si="1"/>
        <v>7</v>
      </c>
      <c r="CW44" s="1" t="str">
        <f t="shared" si="2"/>
        <v>Amanda Milliken</v>
      </c>
      <c r="CX44" s="1" t="str">
        <f>IF(CW44="","",CN44)</f>
        <v>Dorey</v>
      </c>
      <c r="DA44" s="1">
        <f t="shared" ca="1" si="4"/>
        <v>3</v>
      </c>
      <c r="DB44" s="1" t="str">
        <f t="shared" ref="DB44:DB92" si="8">IF(OR(CM44=CP44,CM44=CS44,CM44=CW44),"",CM44)</f>
        <v/>
      </c>
      <c r="DC44" s="1" t="str">
        <f t="shared" ref="DC44:DC91" si="9">IF(DB44="","",CN44)</f>
        <v/>
      </c>
      <c r="DE44" s="1">
        <f t="shared" ref="DE44:DE92" ca="1" si="10">RANDBETWEEN(1,3)</f>
        <v>2</v>
      </c>
      <c r="DF44" s="46" t="str">
        <f t="shared" ref="DF44:DF92" si="11">IF(CK44=1,CM44,"")</f>
        <v/>
      </c>
      <c r="DG44" s="46" t="str">
        <f t="shared" ref="DG44:DG92" si="12">IF(DF44="","",CN44)</f>
        <v/>
      </c>
      <c r="DI44" s="1">
        <f t="shared" ref="DI44:DI92" ca="1" si="13">RANDBETWEEN(1,3)</f>
        <v>3</v>
      </c>
      <c r="DJ44" s="46" t="str">
        <f t="shared" ref="DJ44:DJ92" si="14">IF($CK44=2,$CM44,"")</f>
        <v>Amanda Milliken</v>
      </c>
      <c r="DK44" s="46" t="str">
        <f t="shared" ref="DK44:DK92" si="15">IF(DJ44="","",$CN44)</f>
        <v>Dorey</v>
      </c>
      <c r="DM44" s="1">
        <v>3</v>
      </c>
      <c r="DN44" s="46" t="str">
        <f t="shared" ref="DN44:DN92" si="16">IF($CK44=3,$CM44,"")</f>
        <v/>
      </c>
      <c r="DO44" s="46" t="str">
        <f t="shared" ref="DO44:DO92" si="17">IF(DN44="","",$CN44)</f>
        <v/>
      </c>
      <c r="DR44" s="46" t="str">
        <f t="shared" ref="DR44:DR92" si="18">IF(DF44="","",IF(DE44=1,DF44,""))</f>
        <v/>
      </c>
      <c r="DS44" s="46" t="str">
        <f t="shared" ref="DS44:DS92" si="19">IF(DR44="","",$CN44)</f>
        <v/>
      </c>
      <c r="DU44" s="46"/>
      <c r="DV44" s="46" t="str">
        <f>IF($DF44="","",IF(DN1=1,$DF44,""))</f>
        <v/>
      </c>
      <c r="DW44" s="46" t="str">
        <f t="shared" ref="DW44:DW92" si="20">IF(DV44="","",$CN44)</f>
        <v/>
      </c>
    </row>
    <row r="45" spans="1:131" ht="22" customHeight="1" x14ac:dyDescent="0.2">
      <c r="A45" s="25"/>
      <c r="B45" s="26" t="str">
        <f>IF(C45="","x",SUM(COUNT($B$3:B44)+1))</f>
        <v>x</v>
      </c>
      <c r="C45" s="27"/>
      <c r="D45" s="28"/>
      <c r="E45" s="29"/>
      <c r="F45" s="30"/>
      <c r="G45" s="31"/>
      <c r="H45" s="31"/>
      <c r="I45" s="60"/>
      <c r="J45" s="36" t="str">
        <f>IF(E45="","",SUM(E45:I45))</f>
        <v/>
      </c>
      <c r="K45" s="34" t="str">
        <f>IF(E45="","",K44-J45)</f>
        <v/>
      </c>
      <c r="CK45" s="1">
        <f t="shared" ref="CK45:CK87" si="21">COUNTIF($CM$43:$CM$90,CM45)</f>
        <v>1</v>
      </c>
      <c r="CL45" s="4">
        <v>2</v>
      </c>
      <c r="CM45" s="45" t="s">
        <v>25</v>
      </c>
      <c r="CN45" s="45" t="s">
        <v>26</v>
      </c>
      <c r="CP45" s="1" t="str">
        <f t="shared" si="5"/>
        <v>Amy Coapman</v>
      </c>
      <c r="CQ45" s="1" t="str">
        <f t="shared" si="6"/>
        <v>Jean</v>
      </c>
      <c r="CR45" s="1">
        <f t="shared" ca="1" si="0"/>
        <v>1</v>
      </c>
      <c r="CS45" s="1" t="str">
        <f t="shared" si="7"/>
        <v/>
      </c>
      <c r="CT45" s="1" t="str">
        <f t="shared" si="3"/>
        <v/>
      </c>
      <c r="CV45" s="1">
        <f t="shared" ca="1" si="1"/>
        <v>89</v>
      </c>
      <c r="CW45" s="1" t="str">
        <f t="shared" si="2"/>
        <v>Amy Coapman</v>
      </c>
      <c r="CX45" s="1" t="str">
        <f t="shared" ref="CX45:CX86" si="22">IF(CW45="","",CN45)</f>
        <v>Jean</v>
      </c>
      <c r="DA45" s="1">
        <f t="shared" ca="1" si="4"/>
        <v>10</v>
      </c>
      <c r="DB45" s="1" t="str">
        <f t="shared" si="8"/>
        <v/>
      </c>
      <c r="DC45" s="1" t="str">
        <f t="shared" si="9"/>
        <v/>
      </c>
      <c r="DE45" s="1">
        <f t="shared" ca="1" si="10"/>
        <v>1</v>
      </c>
      <c r="DF45" s="46" t="str">
        <f t="shared" si="11"/>
        <v>Amy Coapman</v>
      </c>
      <c r="DG45" s="46" t="str">
        <f t="shared" si="12"/>
        <v>Jean</v>
      </c>
      <c r="DI45" s="1">
        <f t="shared" ca="1" si="13"/>
        <v>2</v>
      </c>
      <c r="DJ45" s="46" t="str">
        <f t="shared" si="14"/>
        <v/>
      </c>
      <c r="DK45" s="46" t="str">
        <f t="shared" si="15"/>
        <v/>
      </c>
      <c r="DM45" s="1">
        <v>3</v>
      </c>
      <c r="DN45" s="46" t="str">
        <f t="shared" si="16"/>
        <v/>
      </c>
      <c r="DO45" s="46" t="str">
        <f t="shared" si="17"/>
        <v/>
      </c>
      <c r="DR45" s="46" t="str">
        <f t="shared" ca="1" si="18"/>
        <v>Amy Coapman</v>
      </c>
      <c r="DS45" s="46" t="str">
        <f t="shared" ca="1" si="19"/>
        <v>Jean</v>
      </c>
      <c r="DU45" s="46"/>
      <c r="DV45" s="46" t="str">
        <f>IF($DF45="","",IF(DN2=1,$DF45,""))</f>
        <v/>
      </c>
      <c r="DW45" s="46" t="str">
        <f t="shared" si="20"/>
        <v/>
      </c>
    </row>
    <row r="46" spans="1:131" ht="22" customHeight="1" x14ac:dyDescent="0.2">
      <c r="A46" s="25"/>
      <c r="B46" s="26" t="str">
        <f>IF(C46="","x",SUM(COUNT($B$3:B45)+1))</f>
        <v>x</v>
      </c>
      <c r="C46" s="27"/>
      <c r="D46" s="28"/>
      <c r="E46" s="29"/>
      <c r="F46" s="30"/>
      <c r="G46" s="31"/>
      <c r="H46" s="31"/>
      <c r="I46" s="60"/>
      <c r="J46" s="36" t="str">
        <f>IF(E46="","",SUM(E46:I46))</f>
        <v/>
      </c>
      <c r="K46" s="34" t="str">
        <f>IF(E46="","",K45-J46)</f>
        <v/>
      </c>
      <c r="CK46" s="1">
        <f t="shared" si="21"/>
        <v>1</v>
      </c>
      <c r="CL46" s="4">
        <v>3</v>
      </c>
      <c r="CM46" s="45" t="s">
        <v>27</v>
      </c>
      <c r="CN46" s="45" t="s">
        <v>28</v>
      </c>
      <c r="CP46" s="1" t="str">
        <f t="shared" si="5"/>
        <v>Barbara McPherson</v>
      </c>
      <c r="CQ46" s="1" t="str">
        <f t="shared" si="6"/>
        <v>Callie</v>
      </c>
      <c r="CR46" s="1">
        <f t="shared" ca="1" si="0"/>
        <v>3</v>
      </c>
      <c r="CS46" s="1" t="str">
        <f t="shared" si="7"/>
        <v/>
      </c>
      <c r="CT46" s="1" t="str">
        <f t="shared" si="3"/>
        <v/>
      </c>
      <c r="CV46" s="1">
        <f t="shared" ca="1" si="1"/>
        <v>19</v>
      </c>
      <c r="CW46" s="1" t="str">
        <f t="shared" si="2"/>
        <v>Barbara McPherson</v>
      </c>
      <c r="CX46" s="1" t="str">
        <f t="shared" si="22"/>
        <v>Callie</v>
      </c>
      <c r="DA46" s="1">
        <f t="shared" ca="1" si="4"/>
        <v>33</v>
      </c>
      <c r="DB46" s="1" t="str">
        <f t="shared" si="8"/>
        <v/>
      </c>
      <c r="DC46" s="1" t="str">
        <f t="shared" si="9"/>
        <v/>
      </c>
      <c r="DE46" s="1">
        <f t="shared" ca="1" si="10"/>
        <v>2</v>
      </c>
      <c r="DF46" s="46" t="str">
        <f t="shared" si="11"/>
        <v>Barbara McPherson</v>
      </c>
      <c r="DG46" s="46" t="str">
        <f t="shared" si="12"/>
        <v>Callie</v>
      </c>
      <c r="DI46" s="1">
        <f t="shared" ca="1" si="13"/>
        <v>1</v>
      </c>
      <c r="DJ46" s="46" t="str">
        <f t="shared" si="14"/>
        <v/>
      </c>
      <c r="DK46" s="46" t="str">
        <f t="shared" si="15"/>
        <v/>
      </c>
      <c r="DM46" s="1">
        <v>3</v>
      </c>
      <c r="DN46" s="46" t="str">
        <f t="shared" si="16"/>
        <v/>
      </c>
      <c r="DO46" s="46" t="str">
        <f t="shared" si="17"/>
        <v/>
      </c>
      <c r="DR46" s="46" t="str">
        <f t="shared" ca="1" si="18"/>
        <v/>
      </c>
      <c r="DS46" s="46" t="str">
        <f t="shared" ca="1" si="19"/>
        <v/>
      </c>
      <c r="DU46" s="46"/>
      <c r="DV46" s="46" t="e">
        <f>IF($DF46="","",IF(#REF!=1,$DF46,""))</f>
        <v>#REF!</v>
      </c>
      <c r="DW46" s="46" t="e">
        <f t="shared" si="20"/>
        <v>#REF!</v>
      </c>
    </row>
    <row r="47" spans="1:131" ht="22" customHeight="1" x14ac:dyDescent="0.2">
      <c r="A47" s="25"/>
      <c r="B47" s="26" t="str">
        <f>IF(C47="","x",SUM(COUNT($B$3:B46)+1))</f>
        <v>x</v>
      </c>
      <c r="C47" s="27"/>
      <c r="D47" s="28"/>
      <c r="E47" s="29"/>
      <c r="F47" s="30"/>
      <c r="G47" s="31"/>
      <c r="H47" s="31"/>
      <c r="I47" s="61"/>
      <c r="J47" s="36" t="str">
        <f>IF(E47="","",SUM(E47:I47))</f>
        <v/>
      </c>
      <c r="K47" s="34" t="str">
        <f>IF(E47="","",K46-J47)</f>
        <v/>
      </c>
      <c r="CK47" s="1">
        <f t="shared" si="21"/>
        <v>1</v>
      </c>
      <c r="CL47" s="4">
        <v>1</v>
      </c>
      <c r="CM47" s="45" t="s">
        <v>29</v>
      </c>
      <c r="CN47" s="45" t="s">
        <v>30</v>
      </c>
      <c r="CP47" s="1" t="str">
        <f t="shared" si="5"/>
        <v>Becki Maloney</v>
      </c>
      <c r="CQ47" s="1" t="str">
        <f t="shared" si="6"/>
        <v>Kirby</v>
      </c>
      <c r="CR47" s="1">
        <f t="shared" ca="1" si="0"/>
        <v>2</v>
      </c>
      <c r="CS47" s="1" t="str">
        <f t="shared" si="7"/>
        <v/>
      </c>
      <c r="CT47" s="1" t="str">
        <f t="shared" si="3"/>
        <v/>
      </c>
      <c r="CV47" s="1">
        <f t="shared" ca="1" si="1"/>
        <v>87</v>
      </c>
      <c r="CW47" s="1" t="str">
        <f t="shared" si="2"/>
        <v>Becki Maloney</v>
      </c>
      <c r="CX47" s="1" t="str">
        <f t="shared" si="22"/>
        <v>Kirby</v>
      </c>
      <c r="DA47" s="1">
        <f t="shared" ca="1" si="4"/>
        <v>22</v>
      </c>
      <c r="DB47" s="1" t="str">
        <f t="shared" si="8"/>
        <v/>
      </c>
      <c r="DC47" s="1" t="str">
        <f t="shared" si="9"/>
        <v/>
      </c>
      <c r="DE47" s="1">
        <f t="shared" ca="1" si="10"/>
        <v>1</v>
      </c>
      <c r="DF47" s="46" t="str">
        <f t="shared" si="11"/>
        <v>Becki Maloney</v>
      </c>
      <c r="DG47" s="46" t="str">
        <f t="shared" si="12"/>
        <v>Kirby</v>
      </c>
      <c r="DI47" s="1">
        <f t="shared" ca="1" si="13"/>
        <v>1</v>
      </c>
      <c r="DJ47" s="46" t="str">
        <f t="shared" si="14"/>
        <v/>
      </c>
      <c r="DK47" s="46" t="str">
        <f t="shared" si="15"/>
        <v/>
      </c>
      <c r="DM47" s="1">
        <v>3</v>
      </c>
      <c r="DN47" s="46" t="str">
        <f t="shared" si="16"/>
        <v/>
      </c>
      <c r="DO47" s="46" t="str">
        <f t="shared" si="17"/>
        <v/>
      </c>
      <c r="DR47" s="46" t="str">
        <f t="shared" ca="1" si="18"/>
        <v>Becki Maloney</v>
      </c>
      <c r="DS47" s="46" t="str">
        <f t="shared" ca="1" si="19"/>
        <v>Kirby</v>
      </c>
      <c r="DU47" s="46"/>
      <c r="DV47" s="46" t="e">
        <f>IF($DF47="","",IF(#REF!=1,$DF47,""))</f>
        <v>#REF!</v>
      </c>
      <c r="DW47" s="46" t="e">
        <f t="shared" si="20"/>
        <v>#REF!</v>
      </c>
    </row>
    <row r="48" spans="1:131" ht="22" customHeight="1" x14ac:dyDescent="0.2">
      <c r="A48" s="25"/>
      <c r="B48" s="26" t="str">
        <f>IF(C48="","x",SUM(COUNT($B$3:B47)+1))</f>
        <v>x</v>
      </c>
      <c r="C48" s="27"/>
      <c r="D48" s="28"/>
      <c r="E48" s="29"/>
      <c r="F48" s="30"/>
      <c r="G48" s="31"/>
      <c r="H48" s="31"/>
      <c r="I48" s="60"/>
      <c r="J48" s="36" t="str">
        <f>IF(E48="","",SUM(E48:I48))</f>
        <v/>
      </c>
      <c r="K48" s="34" t="str">
        <f>IF(E48="","",K47-J48)</f>
        <v/>
      </c>
      <c r="CK48" s="1">
        <f t="shared" si="21"/>
        <v>1</v>
      </c>
      <c r="CL48" s="4">
        <v>1</v>
      </c>
      <c r="CM48" s="45" t="s">
        <v>31</v>
      </c>
      <c r="CN48" s="45" t="s">
        <v>32</v>
      </c>
      <c r="CP48" s="1" t="str">
        <f t="shared" si="5"/>
        <v>Bonnie Block</v>
      </c>
      <c r="CQ48" s="1" t="str">
        <f t="shared" si="6"/>
        <v>Gull</v>
      </c>
      <c r="CR48" s="1">
        <f t="shared" ca="1" si="0"/>
        <v>1</v>
      </c>
      <c r="CS48" s="1" t="str">
        <f t="shared" si="7"/>
        <v/>
      </c>
      <c r="CT48" s="1" t="str">
        <f t="shared" si="3"/>
        <v/>
      </c>
      <c r="CV48" s="1">
        <f t="shared" ca="1" si="1"/>
        <v>43</v>
      </c>
      <c r="CW48" s="1" t="str">
        <f t="shared" si="2"/>
        <v>Bonnie Block</v>
      </c>
      <c r="CX48" s="1" t="str">
        <f t="shared" si="22"/>
        <v>Gull</v>
      </c>
      <c r="DA48" s="1">
        <f t="shared" ca="1" si="4"/>
        <v>25</v>
      </c>
      <c r="DB48" s="1" t="str">
        <f t="shared" si="8"/>
        <v/>
      </c>
      <c r="DC48" s="1" t="str">
        <f t="shared" si="9"/>
        <v/>
      </c>
      <c r="DE48" s="1">
        <f t="shared" ca="1" si="10"/>
        <v>3</v>
      </c>
      <c r="DF48" s="46" t="str">
        <f t="shared" si="11"/>
        <v>Bonnie Block</v>
      </c>
      <c r="DG48" s="46" t="str">
        <f t="shared" si="12"/>
        <v>Gull</v>
      </c>
      <c r="DI48" s="1">
        <f t="shared" ca="1" si="13"/>
        <v>2</v>
      </c>
      <c r="DJ48" s="46" t="str">
        <f t="shared" si="14"/>
        <v/>
      </c>
      <c r="DK48" s="46" t="str">
        <f t="shared" si="15"/>
        <v/>
      </c>
      <c r="DM48" s="1">
        <v>3</v>
      </c>
      <c r="DN48" s="46" t="str">
        <f t="shared" si="16"/>
        <v/>
      </c>
      <c r="DO48" s="46" t="str">
        <f t="shared" si="17"/>
        <v/>
      </c>
      <c r="DR48" s="46" t="str">
        <f t="shared" ca="1" si="18"/>
        <v/>
      </c>
      <c r="DS48" s="46" t="str">
        <f t="shared" ca="1" si="19"/>
        <v/>
      </c>
      <c r="DU48" s="46"/>
      <c r="DV48" s="46" t="str">
        <f t="shared" ref="DV48:DV92" si="23">IF($DF48="","",IF(DN3=1,$DF48,""))</f>
        <v/>
      </c>
      <c r="DW48" s="46" t="str">
        <f t="shared" si="20"/>
        <v/>
      </c>
    </row>
    <row r="49" spans="1:127" ht="22" customHeight="1" x14ac:dyDescent="0.2">
      <c r="A49" s="25"/>
      <c r="B49" s="26" t="str">
        <f>IF(C49="","x",SUM(COUNT($B$3:B48)+1))</f>
        <v>x</v>
      </c>
      <c r="C49" s="27"/>
      <c r="D49" s="28"/>
      <c r="E49" s="29"/>
      <c r="F49" s="30"/>
      <c r="G49" s="31"/>
      <c r="H49" s="31"/>
      <c r="I49" s="60"/>
      <c r="J49" s="36" t="str">
        <f>IF(E49="","",SUM(E49:I49))</f>
        <v/>
      </c>
      <c r="K49" s="34" t="str">
        <f>IF(E49="","",K48-J49)</f>
        <v/>
      </c>
      <c r="CK49" s="1">
        <f t="shared" si="21"/>
        <v>2</v>
      </c>
      <c r="CL49" s="4">
        <v>1</v>
      </c>
      <c r="CM49" s="45" t="s">
        <v>33</v>
      </c>
      <c r="CN49" s="45" t="s">
        <v>34</v>
      </c>
      <c r="CP49" s="1" t="str">
        <f t="shared" si="5"/>
        <v>Bonnie Richardson</v>
      </c>
      <c r="CQ49" s="1" t="str">
        <f t="shared" si="6"/>
        <v>Nessa</v>
      </c>
      <c r="CR49" s="1">
        <f t="shared" ca="1" si="0"/>
        <v>1</v>
      </c>
      <c r="CS49" s="1" t="str">
        <f t="shared" si="7"/>
        <v/>
      </c>
      <c r="CT49" s="1" t="str">
        <f t="shared" si="3"/>
        <v/>
      </c>
      <c r="CV49" s="1">
        <f t="shared" ca="1" si="1"/>
        <v>25</v>
      </c>
      <c r="CW49" s="1" t="str">
        <f t="shared" si="2"/>
        <v/>
      </c>
      <c r="CX49" s="1" t="str">
        <f t="shared" si="22"/>
        <v/>
      </c>
      <c r="DA49" s="1">
        <f t="shared" ca="1" si="4"/>
        <v>21</v>
      </c>
      <c r="DB49" s="1" t="str">
        <f t="shared" si="8"/>
        <v/>
      </c>
      <c r="DC49" s="1" t="str">
        <f t="shared" si="9"/>
        <v/>
      </c>
      <c r="DE49" s="1">
        <f t="shared" ca="1" si="10"/>
        <v>2</v>
      </c>
      <c r="DF49" s="46" t="str">
        <f t="shared" si="11"/>
        <v/>
      </c>
      <c r="DG49" s="46" t="str">
        <f t="shared" si="12"/>
        <v/>
      </c>
      <c r="DI49" s="1">
        <f t="shared" ca="1" si="13"/>
        <v>1</v>
      </c>
      <c r="DJ49" s="46" t="str">
        <f t="shared" si="14"/>
        <v>Bonnie Richardson</v>
      </c>
      <c r="DK49" s="46" t="str">
        <f t="shared" si="15"/>
        <v>Nessa</v>
      </c>
      <c r="DM49" s="1">
        <v>3</v>
      </c>
      <c r="DN49" s="46" t="str">
        <f t="shared" si="16"/>
        <v/>
      </c>
      <c r="DO49" s="46" t="str">
        <f t="shared" si="17"/>
        <v/>
      </c>
      <c r="DR49" s="46" t="str">
        <f t="shared" si="18"/>
        <v/>
      </c>
      <c r="DS49" s="46" t="str">
        <f t="shared" si="19"/>
        <v/>
      </c>
      <c r="DU49" s="46"/>
      <c r="DV49" s="46" t="str">
        <f t="shared" si="23"/>
        <v/>
      </c>
      <c r="DW49" s="46" t="str">
        <f t="shared" si="20"/>
        <v/>
      </c>
    </row>
    <row r="50" spans="1:127" ht="22" customHeight="1" x14ac:dyDescent="0.2">
      <c r="A50" s="25"/>
      <c r="B50" s="26" t="str">
        <f>IF(C50="","x",SUM(COUNT($B$3:B49)+1))</f>
        <v>x</v>
      </c>
      <c r="C50" s="27"/>
      <c r="D50" s="28"/>
      <c r="E50" s="29"/>
      <c r="F50" s="30"/>
      <c r="G50" s="31"/>
      <c r="H50" s="31"/>
      <c r="I50" s="60"/>
      <c r="J50" s="36" t="str">
        <f>IF(E50="","",SUM(E50:I50))</f>
        <v/>
      </c>
      <c r="K50" s="34" t="str">
        <f>IF(E50="","",K49-J50)</f>
        <v/>
      </c>
      <c r="CK50" s="1">
        <f t="shared" si="21"/>
        <v>2</v>
      </c>
      <c r="CL50" s="4">
        <v>3</v>
      </c>
      <c r="CM50" s="45" t="s">
        <v>33</v>
      </c>
      <c r="CN50" s="45" t="s">
        <v>35</v>
      </c>
      <c r="CP50" s="1" t="str">
        <f t="shared" si="5"/>
        <v/>
      </c>
      <c r="CQ50" s="1" t="str">
        <f t="shared" si="6"/>
        <v/>
      </c>
      <c r="CR50" s="1">
        <f t="shared" ca="1" si="0"/>
        <v>2</v>
      </c>
      <c r="CS50" s="1" t="str">
        <f t="shared" si="7"/>
        <v/>
      </c>
      <c r="CT50" s="1" t="str">
        <f t="shared" si="3"/>
        <v/>
      </c>
      <c r="CV50" s="1">
        <f t="shared" ca="1" si="1"/>
        <v>35</v>
      </c>
      <c r="CW50" s="1" t="str">
        <f t="shared" si="2"/>
        <v>Bonnie Richardson</v>
      </c>
      <c r="CX50" s="1" t="str">
        <f t="shared" si="22"/>
        <v>Gael</v>
      </c>
      <c r="DA50" s="1">
        <f t="shared" ca="1" si="4"/>
        <v>47</v>
      </c>
      <c r="DB50" s="1" t="str">
        <f t="shared" si="8"/>
        <v/>
      </c>
      <c r="DC50" s="1" t="str">
        <f t="shared" si="9"/>
        <v/>
      </c>
      <c r="DE50" s="1">
        <f t="shared" ca="1" si="10"/>
        <v>3</v>
      </c>
      <c r="DF50" s="46" t="str">
        <f t="shared" si="11"/>
        <v/>
      </c>
      <c r="DG50" s="46" t="str">
        <f t="shared" si="12"/>
        <v/>
      </c>
      <c r="DI50" s="1">
        <f t="shared" ca="1" si="13"/>
        <v>2</v>
      </c>
      <c r="DJ50" s="46" t="str">
        <f t="shared" si="14"/>
        <v>Bonnie Richardson</v>
      </c>
      <c r="DK50" s="46" t="str">
        <f t="shared" si="15"/>
        <v>Gael</v>
      </c>
      <c r="DM50" s="1">
        <v>3</v>
      </c>
      <c r="DN50" s="46" t="str">
        <f t="shared" si="16"/>
        <v/>
      </c>
      <c r="DO50" s="46" t="str">
        <f t="shared" si="17"/>
        <v/>
      </c>
      <c r="DR50" s="46" t="str">
        <f t="shared" si="18"/>
        <v/>
      </c>
      <c r="DS50" s="46" t="str">
        <f t="shared" si="19"/>
        <v/>
      </c>
      <c r="DU50" s="46"/>
      <c r="DV50" s="46" t="str">
        <f t="shared" si="23"/>
        <v/>
      </c>
      <c r="DW50" s="46" t="str">
        <f t="shared" si="20"/>
        <v/>
      </c>
    </row>
    <row r="51" spans="1:127" ht="22" customHeight="1" x14ac:dyDescent="0.2">
      <c r="A51" s="25"/>
      <c r="B51" s="26" t="str">
        <f>IF(C51="","x",SUM(COUNT($B$3:B50)+1))</f>
        <v>x</v>
      </c>
      <c r="C51" s="27"/>
      <c r="D51" s="28"/>
      <c r="E51" s="29"/>
      <c r="F51" s="30"/>
      <c r="G51" s="31"/>
      <c r="H51" s="31"/>
      <c r="I51" s="60"/>
      <c r="J51" s="36" t="str">
        <f>IF(E51="","",SUM(E51:I51))</f>
        <v/>
      </c>
      <c r="K51" s="34" t="str">
        <f>IF(E51="","",K50-J51)</f>
        <v/>
      </c>
      <c r="CK51" s="1">
        <f t="shared" si="21"/>
        <v>1</v>
      </c>
      <c r="CL51" s="4">
        <f ca="1">RANDBETWEEN(1,3)</f>
        <v>1</v>
      </c>
      <c r="CM51" s="45" t="s">
        <v>36</v>
      </c>
      <c r="CN51" s="45" t="s">
        <v>37</v>
      </c>
      <c r="CP51" s="1" t="str">
        <f t="shared" si="5"/>
        <v>Carol Wiggins</v>
      </c>
      <c r="CQ51" s="1" t="str">
        <f t="shared" si="6"/>
        <v>Hickory</v>
      </c>
      <c r="CR51" s="1">
        <f t="shared" ca="1" si="0"/>
        <v>1</v>
      </c>
      <c r="CS51" s="1" t="str">
        <f t="shared" si="7"/>
        <v/>
      </c>
      <c r="CT51" s="1" t="str">
        <f t="shared" si="3"/>
        <v/>
      </c>
      <c r="CV51" s="1">
        <f t="shared" ca="1" si="1"/>
        <v>52</v>
      </c>
      <c r="CW51" s="1" t="str">
        <f t="shared" si="2"/>
        <v>Carol Wiggins</v>
      </c>
      <c r="CX51" s="1" t="str">
        <f t="shared" si="22"/>
        <v>Hickory</v>
      </c>
      <c r="DA51" s="1">
        <f t="shared" ca="1" si="4"/>
        <v>45</v>
      </c>
      <c r="DB51" s="1" t="str">
        <f t="shared" si="8"/>
        <v/>
      </c>
      <c r="DC51" s="1" t="str">
        <f t="shared" si="9"/>
        <v/>
      </c>
      <c r="DE51" s="1">
        <f t="shared" ca="1" si="10"/>
        <v>1</v>
      </c>
      <c r="DF51" s="46" t="str">
        <f t="shared" si="11"/>
        <v>Carol Wiggins</v>
      </c>
      <c r="DG51" s="46" t="str">
        <f t="shared" si="12"/>
        <v>Hickory</v>
      </c>
      <c r="DI51" s="1">
        <f t="shared" ca="1" si="13"/>
        <v>2</v>
      </c>
      <c r="DJ51" s="46" t="str">
        <f t="shared" si="14"/>
        <v/>
      </c>
      <c r="DK51" s="46" t="str">
        <f t="shared" si="15"/>
        <v/>
      </c>
      <c r="DM51" s="1">
        <v>3</v>
      </c>
      <c r="DN51" s="46" t="str">
        <f t="shared" si="16"/>
        <v/>
      </c>
      <c r="DO51" s="46" t="str">
        <f t="shared" si="17"/>
        <v/>
      </c>
      <c r="DR51" s="46" t="str">
        <f t="shared" ca="1" si="18"/>
        <v>Carol Wiggins</v>
      </c>
      <c r="DS51" s="46" t="str">
        <f t="shared" ca="1" si="19"/>
        <v>Hickory</v>
      </c>
      <c r="DU51" s="46"/>
      <c r="DV51" s="46" t="str">
        <f t="shared" si="23"/>
        <v/>
      </c>
      <c r="DW51" s="46" t="str">
        <f t="shared" si="20"/>
        <v/>
      </c>
    </row>
    <row r="52" spans="1:127" ht="22" customHeight="1" x14ac:dyDescent="0.2">
      <c r="A52" s="25"/>
      <c r="B52" s="26" t="str">
        <f>IF(C52="","x",SUM(COUNT($B$3:B51)+1))</f>
        <v>x</v>
      </c>
      <c r="C52" s="27"/>
      <c r="D52" s="28"/>
      <c r="E52" s="29"/>
      <c r="F52" s="30"/>
      <c r="G52" s="31"/>
      <c r="H52" s="31"/>
      <c r="I52" s="61"/>
      <c r="J52" s="36" t="str">
        <f>IF(E52="","",SUM(E52:I52))</f>
        <v/>
      </c>
      <c r="K52" s="34" t="str">
        <f>IF(E52="","",K51-J52)</f>
        <v/>
      </c>
      <c r="CK52" s="1">
        <f t="shared" si="21"/>
        <v>1</v>
      </c>
      <c r="CL52" s="4">
        <f ca="1">RANDBETWEEN(1,3)</f>
        <v>3</v>
      </c>
      <c r="CM52" s="45" t="s">
        <v>38</v>
      </c>
      <c r="CN52" s="45" t="s">
        <v>39</v>
      </c>
      <c r="CP52" s="1" t="str">
        <f t="shared" si="5"/>
        <v>Carolyn Crocker</v>
      </c>
      <c r="CQ52" s="1" t="str">
        <f t="shared" si="6"/>
        <v>Lyn</v>
      </c>
      <c r="CR52" s="1">
        <f t="shared" ca="1" si="0"/>
        <v>1</v>
      </c>
      <c r="CS52" s="1" t="str">
        <f t="shared" si="7"/>
        <v/>
      </c>
      <c r="CT52" s="1" t="str">
        <f t="shared" si="3"/>
        <v/>
      </c>
      <c r="CV52" s="1">
        <f t="shared" ca="1" si="1"/>
        <v>89</v>
      </c>
      <c r="CW52" s="1" t="str">
        <f t="shared" si="2"/>
        <v>Carolyn Crocker</v>
      </c>
      <c r="CX52" s="1" t="str">
        <f t="shared" si="22"/>
        <v>Lyn</v>
      </c>
      <c r="DA52" s="1">
        <f t="shared" ca="1" si="4"/>
        <v>11</v>
      </c>
      <c r="DB52" s="1" t="str">
        <f t="shared" si="8"/>
        <v/>
      </c>
      <c r="DC52" s="1" t="str">
        <f t="shared" si="9"/>
        <v/>
      </c>
      <c r="DE52" s="1">
        <f t="shared" ca="1" si="10"/>
        <v>1</v>
      </c>
      <c r="DF52" s="46" t="str">
        <f t="shared" si="11"/>
        <v>Carolyn Crocker</v>
      </c>
      <c r="DG52" s="46" t="str">
        <f t="shared" si="12"/>
        <v>Lyn</v>
      </c>
      <c r="DI52" s="1">
        <f t="shared" ca="1" si="13"/>
        <v>2</v>
      </c>
      <c r="DJ52" s="46" t="str">
        <f t="shared" si="14"/>
        <v/>
      </c>
      <c r="DK52" s="46" t="str">
        <f t="shared" si="15"/>
        <v/>
      </c>
      <c r="DM52" s="1">
        <v>3</v>
      </c>
      <c r="DN52" s="46" t="str">
        <f t="shared" si="16"/>
        <v/>
      </c>
      <c r="DO52" s="46" t="str">
        <f t="shared" si="17"/>
        <v/>
      </c>
      <c r="DR52" s="46" t="str">
        <f t="shared" ca="1" si="18"/>
        <v>Carolyn Crocker</v>
      </c>
      <c r="DS52" s="46" t="str">
        <f t="shared" ca="1" si="19"/>
        <v>Lyn</v>
      </c>
      <c r="DU52" s="46"/>
      <c r="DV52" s="46" t="str">
        <f t="shared" si="23"/>
        <v/>
      </c>
      <c r="DW52" s="46" t="str">
        <f t="shared" si="20"/>
        <v/>
      </c>
    </row>
    <row r="53" spans="1:127" ht="22" customHeight="1" x14ac:dyDescent="0.2">
      <c r="A53" s="25"/>
      <c r="B53" s="26" t="str">
        <f>IF(C53="","x",SUM(COUNT($B$3:B52)+1))</f>
        <v>x</v>
      </c>
      <c r="C53" s="27"/>
      <c r="D53" s="28"/>
      <c r="E53" s="29"/>
      <c r="F53" s="30"/>
      <c r="G53" s="31"/>
      <c r="H53" s="31"/>
      <c r="I53" s="60"/>
      <c r="J53" s="36" t="str">
        <f>IF(E53="","",SUM(E53:I53))</f>
        <v/>
      </c>
      <c r="K53" s="34" t="str">
        <f>IF(E53="","",K52-J53)</f>
        <v/>
      </c>
      <c r="CK53" s="1">
        <f t="shared" si="21"/>
        <v>2</v>
      </c>
      <c r="CL53" s="4">
        <v>3</v>
      </c>
      <c r="CM53" s="45" t="s">
        <v>40</v>
      </c>
      <c r="CN53" s="45" t="s">
        <v>41</v>
      </c>
      <c r="CP53" s="1" t="str">
        <f t="shared" si="5"/>
        <v>Deborah Millsap</v>
      </c>
      <c r="CQ53" s="1" t="str">
        <f t="shared" si="6"/>
        <v>Wyn</v>
      </c>
      <c r="CR53" s="1">
        <f t="shared" ca="1" si="0"/>
        <v>2</v>
      </c>
      <c r="CS53" s="1" t="str">
        <f t="shared" si="7"/>
        <v/>
      </c>
      <c r="CT53" s="1" t="str">
        <f t="shared" si="3"/>
        <v/>
      </c>
      <c r="CV53" s="1">
        <f t="shared" ca="1" si="1"/>
        <v>5</v>
      </c>
      <c r="CW53" s="1" t="str">
        <f t="shared" si="2"/>
        <v/>
      </c>
      <c r="CX53" s="1" t="str">
        <f t="shared" si="22"/>
        <v/>
      </c>
      <c r="DA53" s="1">
        <f t="shared" ca="1" si="4"/>
        <v>1</v>
      </c>
      <c r="DB53" s="1" t="str">
        <f t="shared" si="8"/>
        <v/>
      </c>
      <c r="DC53" s="1" t="str">
        <f t="shared" si="9"/>
        <v/>
      </c>
      <c r="DE53" s="1">
        <f t="shared" ca="1" si="10"/>
        <v>3</v>
      </c>
      <c r="DF53" s="46" t="str">
        <f t="shared" si="11"/>
        <v/>
      </c>
      <c r="DG53" s="46" t="str">
        <f t="shared" si="12"/>
        <v/>
      </c>
      <c r="DI53" s="1">
        <f t="shared" ca="1" si="13"/>
        <v>3</v>
      </c>
      <c r="DJ53" s="46" t="str">
        <f t="shared" si="14"/>
        <v>Deborah Millsap</v>
      </c>
      <c r="DK53" s="46" t="str">
        <f t="shared" si="15"/>
        <v>Wyn</v>
      </c>
      <c r="DM53" s="1">
        <v>3</v>
      </c>
      <c r="DN53" s="46" t="str">
        <f t="shared" si="16"/>
        <v/>
      </c>
      <c r="DO53" s="46" t="str">
        <f t="shared" si="17"/>
        <v/>
      </c>
      <c r="DR53" s="46" t="str">
        <f t="shared" si="18"/>
        <v/>
      </c>
      <c r="DS53" s="46" t="str">
        <f t="shared" si="19"/>
        <v/>
      </c>
      <c r="DU53" s="46"/>
      <c r="DV53" s="46" t="str">
        <f t="shared" si="23"/>
        <v/>
      </c>
      <c r="DW53" s="46" t="str">
        <f t="shared" si="20"/>
        <v/>
      </c>
    </row>
    <row r="54" spans="1:127" ht="22" customHeight="1" x14ac:dyDescent="0.2">
      <c r="A54" s="25"/>
      <c r="B54" s="26" t="str">
        <f>IF(C54="","x",SUM(COUNT($B$3:B53)+1))</f>
        <v>x</v>
      </c>
      <c r="C54" s="27"/>
      <c r="D54" s="28"/>
      <c r="E54" s="29"/>
      <c r="F54" s="30"/>
      <c r="G54" s="31"/>
      <c r="H54" s="31"/>
      <c r="I54" s="61"/>
      <c r="J54" s="36" t="str">
        <f>IF(E54="","",SUM(E54:I54))</f>
        <v/>
      </c>
      <c r="K54" s="34" t="str">
        <f>IF(E54="","",K53-J54)</f>
        <v/>
      </c>
      <c r="CK54" s="1">
        <f t="shared" si="21"/>
        <v>2</v>
      </c>
      <c r="CL54" s="4">
        <v>2</v>
      </c>
      <c r="CM54" s="45" t="s">
        <v>40</v>
      </c>
      <c r="CN54" s="45" t="s">
        <v>42</v>
      </c>
      <c r="CP54" s="1" t="str">
        <f t="shared" si="5"/>
        <v/>
      </c>
      <c r="CQ54" s="1" t="str">
        <f t="shared" si="6"/>
        <v/>
      </c>
      <c r="CR54" s="1">
        <f t="shared" ca="1" si="0"/>
        <v>1</v>
      </c>
      <c r="CS54" s="1" t="str">
        <f t="shared" si="7"/>
        <v/>
      </c>
      <c r="CT54" s="1" t="str">
        <f t="shared" ref="CT54:CT57" si="24">IF(CS54="","",CN54)</f>
        <v/>
      </c>
      <c r="CV54" s="1">
        <f t="shared" ca="1" si="1"/>
        <v>1</v>
      </c>
      <c r="CW54" s="1" t="str">
        <f t="shared" si="2"/>
        <v>Deborah Millsap</v>
      </c>
      <c r="CX54" s="1" t="str">
        <f t="shared" si="22"/>
        <v>Bea</v>
      </c>
      <c r="DA54" s="1">
        <f t="shared" ca="1" si="4"/>
        <v>2</v>
      </c>
      <c r="DB54" s="1" t="str">
        <f t="shared" si="8"/>
        <v/>
      </c>
      <c r="DC54" s="1" t="str">
        <f t="shared" si="9"/>
        <v/>
      </c>
      <c r="DE54" s="1">
        <f t="shared" ca="1" si="10"/>
        <v>2</v>
      </c>
      <c r="DF54" s="46" t="str">
        <f t="shared" si="11"/>
        <v/>
      </c>
      <c r="DG54" s="46" t="str">
        <f t="shared" si="12"/>
        <v/>
      </c>
      <c r="DI54" s="1">
        <f t="shared" ca="1" si="13"/>
        <v>3</v>
      </c>
      <c r="DJ54" s="46" t="str">
        <f t="shared" si="14"/>
        <v>Deborah Millsap</v>
      </c>
      <c r="DK54" s="46" t="str">
        <f t="shared" si="15"/>
        <v>Bea</v>
      </c>
      <c r="DM54" s="1">
        <v>3</v>
      </c>
      <c r="DN54" s="46" t="str">
        <f t="shared" si="16"/>
        <v/>
      </c>
      <c r="DO54" s="46" t="str">
        <f t="shared" si="17"/>
        <v/>
      </c>
      <c r="DR54" s="46" t="str">
        <f t="shared" si="18"/>
        <v/>
      </c>
      <c r="DS54" s="46" t="str">
        <f t="shared" si="19"/>
        <v/>
      </c>
      <c r="DU54" s="46"/>
      <c r="DV54" s="46" t="str">
        <f t="shared" si="23"/>
        <v/>
      </c>
      <c r="DW54" s="46" t="str">
        <f t="shared" si="20"/>
        <v/>
      </c>
    </row>
    <row r="55" spans="1:127" ht="22" customHeight="1" x14ac:dyDescent="0.2">
      <c r="A55" s="25"/>
      <c r="B55" s="26" t="str">
        <f>IF(C55="","x",SUM(COUNT($B$3:B54)+1))</f>
        <v>x</v>
      </c>
      <c r="C55" s="27"/>
      <c r="D55" s="28"/>
      <c r="E55" s="29"/>
      <c r="F55" s="30"/>
      <c r="G55" s="31"/>
      <c r="H55" s="31"/>
      <c r="I55" s="61"/>
      <c r="J55" s="36" t="str">
        <f>IF(E55="","",SUM(E55:I55))</f>
        <v/>
      </c>
      <c r="K55" s="34" t="str">
        <f>IF(E55="","",K54-J55)</f>
        <v/>
      </c>
      <c r="CK55" s="1">
        <f t="shared" si="21"/>
        <v>1</v>
      </c>
      <c r="CL55" s="4">
        <f ca="1">RANDBETWEEN(1,3)</f>
        <v>3</v>
      </c>
      <c r="CM55" s="45" t="s">
        <v>43</v>
      </c>
      <c r="CN55" s="45" t="s">
        <v>44</v>
      </c>
      <c r="CP55" s="1" t="str">
        <f t="shared" si="5"/>
        <v>Dianne Deal</v>
      </c>
      <c r="CQ55" s="1" t="str">
        <f t="shared" si="6"/>
        <v>Zorro</v>
      </c>
      <c r="CR55" s="1">
        <f t="shared" ca="1" si="0"/>
        <v>3</v>
      </c>
      <c r="CS55" s="1" t="str">
        <f t="shared" si="7"/>
        <v/>
      </c>
      <c r="CT55" s="1" t="str">
        <f t="shared" si="24"/>
        <v/>
      </c>
      <c r="CV55" s="1">
        <f t="shared" ca="1" si="1"/>
        <v>69</v>
      </c>
      <c r="CW55" s="1" t="str">
        <f t="shared" si="2"/>
        <v>Dianne Deal</v>
      </c>
      <c r="CX55" s="1" t="str">
        <f t="shared" si="22"/>
        <v>Zorro</v>
      </c>
      <c r="DA55" s="1">
        <f t="shared" ca="1" si="4"/>
        <v>25</v>
      </c>
      <c r="DB55" s="1" t="str">
        <f t="shared" si="8"/>
        <v/>
      </c>
      <c r="DC55" s="1" t="str">
        <f t="shared" si="9"/>
        <v/>
      </c>
      <c r="DE55" s="1">
        <f t="shared" ca="1" si="10"/>
        <v>3</v>
      </c>
      <c r="DF55" s="46" t="str">
        <f t="shared" si="11"/>
        <v>Dianne Deal</v>
      </c>
      <c r="DG55" s="46" t="str">
        <f t="shared" si="12"/>
        <v>Zorro</v>
      </c>
      <c r="DI55" s="1">
        <f t="shared" ca="1" si="13"/>
        <v>3</v>
      </c>
      <c r="DJ55" s="46" t="str">
        <f t="shared" si="14"/>
        <v/>
      </c>
      <c r="DK55" s="46" t="str">
        <f t="shared" si="15"/>
        <v/>
      </c>
      <c r="DM55" s="1">
        <v>3</v>
      </c>
      <c r="DN55" s="46" t="str">
        <f t="shared" si="16"/>
        <v/>
      </c>
      <c r="DO55" s="46" t="str">
        <f t="shared" si="17"/>
        <v/>
      </c>
      <c r="DR55" s="46" t="str">
        <f t="shared" ca="1" si="18"/>
        <v/>
      </c>
      <c r="DS55" s="46" t="str">
        <f t="shared" ca="1" si="19"/>
        <v/>
      </c>
      <c r="DU55" s="46"/>
      <c r="DV55" s="46" t="str">
        <f t="shared" si="23"/>
        <v/>
      </c>
      <c r="DW55" s="46" t="str">
        <f t="shared" si="20"/>
        <v/>
      </c>
    </row>
    <row r="56" spans="1:127" ht="22" customHeight="1" x14ac:dyDescent="0.2">
      <c r="A56" s="25"/>
      <c r="B56" s="26" t="str">
        <f>IF(C56="","x",SUM(COUNT($B$3:B55)+1))</f>
        <v>x</v>
      </c>
      <c r="C56" s="27"/>
      <c r="D56" s="28"/>
      <c r="E56" s="29"/>
      <c r="F56" s="30"/>
      <c r="G56" s="31"/>
      <c r="H56" s="31"/>
      <c r="I56" s="60"/>
      <c r="J56" s="36" t="str">
        <f>IF(E56="","",SUM(E56:I56))</f>
        <v/>
      </c>
      <c r="K56" s="34" t="str">
        <f>IF(E56="","",K55-J56)</f>
        <v/>
      </c>
      <c r="CK56" s="1">
        <f t="shared" si="21"/>
        <v>3</v>
      </c>
      <c r="CL56" s="4">
        <v>1</v>
      </c>
      <c r="CM56" s="45" t="s">
        <v>45</v>
      </c>
      <c r="CN56" s="45" t="s">
        <v>46</v>
      </c>
      <c r="CP56" s="1" t="str">
        <f t="shared" si="5"/>
        <v>Don Helsley</v>
      </c>
      <c r="CQ56" s="1" t="str">
        <f t="shared" si="6"/>
        <v>Wizard</v>
      </c>
      <c r="CR56" s="1">
        <f t="shared" ca="1" si="0"/>
        <v>3</v>
      </c>
      <c r="CS56" s="1" t="str">
        <f t="shared" si="7"/>
        <v/>
      </c>
      <c r="CT56" s="1" t="str">
        <f t="shared" si="24"/>
        <v/>
      </c>
      <c r="CV56" s="1">
        <f t="shared" ca="1" si="1"/>
        <v>45</v>
      </c>
      <c r="CW56" s="1" t="str">
        <f t="shared" si="2"/>
        <v/>
      </c>
      <c r="CX56" s="1" t="str">
        <f t="shared" si="22"/>
        <v/>
      </c>
      <c r="DA56" s="1">
        <f t="shared" ca="1" si="4"/>
        <v>12</v>
      </c>
      <c r="DB56" s="1" t="str">
        <f t="shared" si="8"/>
        <v/>
      </c>
      <c r="DC56" s="1" t="str">
        <f t="shared" si="9"/>
        <v/>
      </c>
      <c r="DE56" s="1">
        <f t="shared" ca="1" si="10"/>
        <v>3</v>
      </c>
      <c r="DF56" s="46" t="str">
        <f t="shared" si="11"/>
        <v/>
      </c>
      <c r="DG56" s="46" t="str">
        <f t="shared" si="12"/>
        <v/>
      </c>
      <c r="DI56" s="1">
        <f t="shared" ca="1" si="13"/>
        <v>2</v>
      </c>
      <c r="DJ56" s="46" t="str">
        <f t="shared" si="14"/>
        <v/>
      </c>
      <c r="DK56" s="46" t="str">
        <f t="shared" si="15"/>
        <v/>
      </c>
      <c r="DM56" s="1">
        <v>3</v>
      </c>
      <c r="DN56" s="46" t="str">
        <f t="shared" si="16"/>
        <v>Don Helsley</v>
      </c>
      <c r="DO56" s="46" t="str">
        <f t="shared" si="17"/>
        <v>Wizard</v>
      </c>
      <c r="DR56" s="46" t="str">
        <f t="shared" si="18"/>
        <v/>
      </c>
      <c r="DS56" s="46" t="str">
        <f t="shared" si="19"/>
        <v/>
      </c>
      <c r="DU56" s="46"/>
      <c r="DV56" s="46" t="str">
        <f t="shared" si="23"/>
        <v/>
      </c>
      <c r="DW56" s="46" t="str">
        <f t="shared" si="20"/>
        <v/>
      </c>
    </row>
    <row r="57" spans="1:127" ht="22" customHeight="1" x14ac:dyDescent="0.2">
      <c r="A57" s="25"/>
      <c r="B57" s="26" t="str">
        <f>IF(C57="","x",SUM(COUNT($B$3:B56)+1))</f>
        <v>x</v>
      </c>
      <c r="C57" s="27"/>
      <c r="D57" s="28"/>
      <c r="E57" s="29"/>
      <c r="F57" s="30"/>
      <c r="G57" s="31"/>
      <c r="H57" s="31"/>
      <c r="I57" s="60"/>
      <c r="J57" s="36" t="str">
        <f>IF(E57="","",SUM(E57:I57))</f>
        <v/>
      </c>
      <c r="K57" s="34" t="str">
        <f>IF(E57="","",K56-J57)</f>
        <v/>
      </c>
      <c r="CK57" s="1">
        <f t="shared" si="21"/>
        <v>3</v>
      </c>
      <c r="CL57" s="4">
        <v>3</v>
      </c>
      <c r="CM57" s="47" t="s">
        <v>45</v>
      </c>
      <c r="CN57" s="47" t="s">
        <v>47</v>
      </c>
      <c r="CP57" s="1" t="str">
        <f t="shared" si="5"/>
        <v/>
      </c>
      <c r="CQ57" s="1" t="str">
        <f t="shared" si="6"/>
        <v/>
      </c>
      <c r="CR57" s="1">
        <f t="shared" ca="1" si="0"/>
        <v>2</v>
      </c>
      <c r="CS57" s="1" t="str">
        <f t="shared" si="7"/>
        <v/>
      </c>
      <c r="CT57" s="1" t="str">
        <f t="shared" si="24"/>
        <v/>
      </c>
      <c r="CV57" s="1">
        <f t="shared" ca="1" si="1"/>
        <v>5</v>
      </c>
      <c r="CW57" s="1" t="str">
        <f t="shared" si="2"/>
        <v/>
      </c>
      <c r="CX57" s="1" t="str">
        <f t="shared" si="22"/>
        <v/>
      </c>
      <c r="DA57" s="1">
        <f t="shared" ca="1" si="4"/>
        <v>3</v>
      </c>
      <c r="DB57" s="1" t="str">
        <f t="shared" si="8"/>
        <v>Don Helsley</v>
      </c>
      <c r="DC57" s="1" t="str">
        <f t="shared" si="9"/>
        <v>Ash</v>
      </c>
      <c r="DE57" s="1">
        <f t="shared" ca="1" si="10"/>
        <v>1</v>
      </c>
      <c r="DF57" s="46" t="str">
        <f t="shared" si="11"/>
        <v/>
      </c>
      <c r="DG57" s="46" t="str">
        <f t="shared" si="12"/>
        <v/>
      </c>
      <c r="DI57" s="1">
        <f t="shared" ca="1" si="13"/>
        <v>3</v>
      </c>
      <c r="DJ57" s="46" t="str">
        <f t="shared" si="14"/>
        <v/>
      </c>
      <c r="DK57" s="46" t="str">
        <f t="shared" si="15"/>
        <v/>
      </c>
      <c r="DM57" s="1">
        <v>3</v>
      </c>
      <c r="DN57" s="46" t="str">
        <f t="shared" si="16"/>
        <v>Don Helsley</v>
      </c>
      <c r="DO57" s="46" t="str">
        <f t="shared" si="17"/>
        <v>Ash</v>
      </c>
      <c r="DR57" s="46" t="str">
        <f t="shared" si="18"/>
        <v/>
      </c>
      <c r="DS57" s="46" t="str">
        <f t="shared" si="19"/>
        <v/>
      </c>
      <c r="DU57" s="46"/>
      <c r="DV57" s="46" t="str">
        <f t="shared" si="23"/>
        <v/>
      </c>
      <c r="DW57" s="46" t="str">
        <f t="shared" si="20"/>
        <v/>
      </c>
    </row>
    <row r="58" spans="1:127" ht="22" customHeight="1" x14ac:dyDescent="0.2">
      <c r="A58" s="25"/>
      <c r="B58" s="26" t="str">
        <f>IF(C58="","x",SUM(COUNT($B$3:B57)+1))</f>
        <v>x</v>
      </c>
      <c r="C58" s="27"/>
      <c r="D58" s="28"/>
      <c r="E58" s="29"/>
      <c r="F58" s="30"/>
      <c r="G58" s="31"/>
      <c r="H58" s="31"/>
      <c r="I58" s="60"/>
      <c r="J58" s="36" t="str">
        <f>IF(E58="","",SUM(E58:I58))</f>
        <v/>
      </c>
      <c r="K58" s="34" t="str">
        <f>IF(E58="","",K57-J58)</f>
        <v/>
      </c>
      <c r="CK58" s="1">
        <f t="shared" si="21"/>
        <v>3</v>
      </c>
      <c r="CL58" s="4">
        <v>2</v>
      </c>
      <c r="CM58" s="45" t="s">
        <v>45</v>
      </c>
      <c r="CN58" s="45" t="s">
        <v>48</v>
      </c>
      <c r="CP58" s="1" t="str">
        <f t="shared" si="5"/>
        <v/>
      </c>
      <c r="CQ58" s="1" t="str">
        <f t="shared" si="6"/>
        <v/>
      </c>
      <c r="CR58" s="1">
        <f t="shared" ca="1" si="0"/>
        <v>2</v>
      </c>
      <c r="CS58" s="1" t="str">
        <f t="shared" si="7"/>
        <v>Don Helsley</v>
      </c>
      <c r="CT58" s="1" t="str">
        <f>IF(CS58="","",CN58)</f>
        <v>Jesse</v>
      </c>
      <c r="CV58" s="1">
        <f t="shared" ca="1" si="1"/>
        <v>84</v>
      </c>
      <c r="CW58" s="1" t="str">
        <f>IF(AND(CP59&lt;&gt;"",CS58=""),CM58,"")</f>
        <v/>
      </c>
      <c r="CX58" s="1" t="str">
        <f t="shared" si="22"/>
        <v/>
      </c>
      <c r="DA58" s="1">
        <f t="shared" ca="1" si="4"/>
        <v>7</v>
      </c>
      <c r="DB58" s="1" t="str">
        <f t="shared" si="8"/>
        <v/>
      </c>
      <c r="DC58" s="1" t="str">
        <f t="shared" si="9"/>
        <v/>
      </c>
      <c r="DE58" s="1">
        <f t="shared" ca="1" si="10"/>
        <v>3</v>
      </c>
      <c r="DF58" s="46" t="str">
        <f t="shared" si="11"/>
        <v/>
      </c>
      <c r="DG58" s="46" t="str">
        <f t="shared" si="12"/>
        <v/>
      </c>
      <c r="DI58" s="1">
        <f t="shared" ca="1" si="13"/>
        <v>2</v>
      </c>
      <c r="DJ58" s="46" t="str">
        <f t="shared" si="14"/>
        <v/>
      </c>
      <c r="DK58" s="46" t="str">
        <f t="shared" si="15"/>
        <v/>
      </c>
      <c r="DM58" s="1">
        <v>3</v>
      </c>
      <c r="DN58" s="46" t="str">
        <f t="shared" si="16"/>
        <v>Don Helsley</v>
      </c>
      <c r="DO58" s="46" t="str">
        <f t="shared" si="17"/>
        <v>Jesse</v>
      </c>
      <c r="DR58" s="46" t="str">
        <f t="shared" si="18"/>
        <v/>
      </c>
      <c r="DS58" s="46" t="str">
        <f t="shared" si="19"/>
        <v/>
      </c>
      <c r="DU58" s="46"/>
      <c r="DV58" s="46" t="str">
        <f t="shared" si="23"/>
        <v/>
      </c>
      <c r="DW58" s="46" t="str">
        <f t="shared" si="20"/>
        <v/>
      </c>
    </row>
    <row r="59" spans="1:127" ht="22" customHeight="1" x14ac:dyDescent="0.2">
      <c r="A59" s="25"/>
      <c r="B59" s="26" t="str">
        <f>IF(C59="","x",SUM(COUNT($B$3:B58)+1))</f>
        <v>x</v>
      </c>
      <c r="C59" s="27"/>
      <c r="D59" s="28"/>
      <c r="E59" s="29"/>
      <c r="F59" s="30"/>
      <c r="G59" s="31"/>
      <c r="H59" s="31"/>
      <c r="I59" s="60"/>
      <c r="J59" s="36" t="str">
        <f>IF(E59="","",SUM(E59:I59))</f>
        <v/>
      </c>
      <c r="K59" s="34" t="str">
        <f>IF(E59="","",K58-J59)</f>
        <v/>
      </c>
      <c r="CK59" s="1">
        <f t="shared" si="21"/>
        <v>1</v>
      </c>
      <c r="CL59" s="4">
        <f ca="1">RANDBETWEEN(1,3)</f>
        <v>3</v>
      </c>
      <c r="CM59" s="45" t="s">
        <v>49</v>
      </c>
      <c r="CN59" s="45" t="s">
        <v>50</v>
      </c>
      <c r="CP59" s="1" t="str">
        <f t="shared" si="5"/>
        <v>Elissa Thau</v>
      </c>
      <c r="CQ59" s="1" t="str">
        <f t="shared" si="6"/>
        <v>Tom</v>
      </c>
      <c r="CR59" s="1">
        <f t="shared" ca="1" si="0"/>
        <v>2</v>
      </c>
      <c r="CS59" s="1" t="str">
        <f t="shared" si="7"/>
        <v/>
      </c>
      <c r="CT59" s="1" t="str">
        <f t="shared" ref="CT59:CT87" si="25">IF(CS59="","",CN59)</f>
        <v/>
      </c>
      <c r="CV59" s="1">
        <f t="shared" ca="1" si="1"/>
        <v>44</v>
      </c>
      <c r="CW59" s="1" t="str">
        <f t="shared" ref="CW59:CW89" si="26">IF(AND(CP60&lt;&gt;"",CS59=""),CM59,"")</f>
        <v>Elissa Thau</v>
      </c>
      <c r="CX59" s="1" t="str">
        <f t="shared" si="22"/>
        <v>Tom</v>
      </c>
      <c r="DA59" s="1">
        <f t="shared" ca="1" si="4"/>
        <v>27</v>
      </c>
      <c r="DB59" s="1" t="str">
        <f t="shared" si="8"/>
        <v/>
      </c>
      <c r="DC59" s="1" t="str">
        <f t="shared" si="9"/>
        <v/>
      </c>
      <c r="DE59" s="1">
        <f t="shared" ca="1" si="10"/>
        <v>3</v>
      </c>
      <c r="DF59" s="46" t="str">
        <f t="shared" si="11"/>
        <v>Elissa Thau</v>
      </c>
      <c r="DG59" s="46" t="str">
        <f t="shared" si="12"/>
        <v>Tom</v>
      </c>
      <c r="DI59" s="1">
        <f t="shared" ca="1" si="13"/>
        <v>3</v>
      </c>
      <c r="DJ59" s="46" t="str">
        <f t="shared" si="14"/>
        <v/>
      </c>
      <c r="DK59" s="46" t="str">
        <f t="shared" si="15"/>
        <v/>
      </c>
      <c r="DM59" s="1">
        <v>3</v>
      </c>
      <c r="DN59" s="46" t="str">
        <f t="shared" si="16"/>
        <v/>
      </c>
      <c r="DO59" s="46" t="str">
        <f t="shared" si="17"/>
        <v/>
      </c>
      <c r="DR59" s="46" t="str">
        <f t="shared" ca="1" si="18"/>
        <v/>
      </c>
      <c r="DS59" s="46" t="str">
        <f t="shared" ca="1" si="19"/>
        <v/>
      </c>
      <c r="DU59" s="46"/>
      <c r="DV59" s="46" t="str">
        <f t="shared" si="23"/>
        <v/>
      </c>
      <c r="DW59" s="46" t="str">
        <f t="shared" si="20"/>
        <v/>
      </c>
    </row>
    <row r="60" spans="1:127" ht="22" customHeight="1" x14ac:dyDescent="0.2">
      <c r="A60" s="25"/>
      <c r="B60" s="26" t="str">
        <f>IF(C60="","x",SUM(COUNT($B$3:B59)+1))</f>
        <v>x</v>
      </c>
      <c r="C60" s="27"/>
      <c r="D60" s="28"/>
      <c r="E60" s="29"/>
      <c r="F60" s="30"/>
      <c r="G60" s="31"/>
      <c r="H60" s="31"/>
      <c r="I60" s="62"/>
      <c r="J60" s="36" t="str">
        <f>IF(E60="","",SUM(E60:I60))</f>
        <v/>
      </c>
      <c r="K60" s="34" t="str">
        <f>IF(E60="","",K59-J60)</f>
        <v/>
      </c>
      <c r="CK60" s="1">
        <f t="shared" si="21"/>
        <v>2</v>
      </c>
      <c r="CL60" s="4">
        <v>3</v>
      </c>
      <c r="CM60" s="45" t="s">
        <v>51</v>
      </c>
      <c r="CN60" s="45" t="s">
        <v>52</v>
      </c>
      <c r="CP60" s="1" t="str">
        <f t="shared" si="5"/>
        <v>Erin Swanson</v>
      </c>
      <c r="CQ60" s="1" t="str">
        <f t="shared" si="6"/>
        <v>Lark</v>
      </c>
      <c r="CR60" s="1">
        <f t="shared" ca="1" si="0"/>
        <v>1</v>
      </c>
      <c r="CS60" s="1" t="str">
        <f t="shared" si="7"/>
        <v/>
      </c>
      <c r="CT60" s="1" t="str">
        <f t="shared" si="25"/>
        <v/>
      </c>
      <c r="CV60" s="1">
        <f t="shared" ca="1" si="1"/>
        <v>89</v>
      </c>
      <c r="CW60" s="1" t="str">
        <f t="shared" si="26"/>
        <v/>
      </c>
      <c r="CX60" s="1" t="str">
        <f t="shared" si="22"/>
        <v/>
      </c>
      <c r="DA60" s="1">
        <f t="shared" ca="1" si="4"/>
        <v>29</v>
      </c>
      <c r="DB60" s="1" t="str">
        <f t="shared" si="8"/>
        <v/>
      </c>
      <c r="DC60" s="1" t="str">
        <f t="shared" si="9"/>
        <v/>
      </c>
      <c r="DE60" s="1">
        <f t="shared" ca="1" si="10"/>
        <v>3</v>
      </c>
      <c r="DF60" s="46" t="str">
        <f t="shared" si="11"/>
        <v/>
      </c>
      <c r="DG60" s="46" t="str">
        <f t="shared" si="12"/>
        <v/>
      </c>
      <c r="DI60" s="1">
        <f t="shared" ca="1" si="13"/>
        <v>2</v>
      </c>
      <c r="DJ60" s="46" t="str">
        <f t="shared" si="14"/>
        <v>Erin Swanson</v>
      </c>
      <c r="DK60" s="46" t="str">
        <f t="shared" si="15"/>
        <v>Lark</v>
      </c>
      <c r="DM60" s="1">
        <v>3</v>
      </c>
      <c r="DN60" s="46" t="str">
        <f t="shared" si="16"/>
        <v/>
      </c>
      <c r="DO60" s="46" t="str">
        <f t="shared" si="17"/>
        <v/>
      </c>
      <c r="DR60" s="46" t="str">
        <f t="shared" si="18"/>
        <v/>
      </c>
      <c r="DS60" s="46" t="str">
        <f t="shared" si="19"/>
        <v/>
      </c>
      <c r="DU60" s="46"/>
      <c r="DV60" s="46" t="str">
        <f t="shared" si="23"/>
        <v/>
      </c>
      <c r="DW60" s="46" t="str">
        <f t="shared" si="20"/>
        <v/>
      </c>
    </row>
    <row r="61" spans="1:127" ht="22" customHeight="1" x14ac:dyDescent="0.2">
      <c r="A61" s="25"/>
      <c r="B61" s="26" t="str">
        <f>IF(C61="","x",SUM(COUNT($B$3:B60)+1))</f>
        <v>x</v>
      </c>
      <c r="C61" s="27"/>
      <c r="D61" s="28"/>
      <c r="E61" s="29"/>
      <c r="F61" s="30"/>
      <c r="G61" s="31"/>
      <c r="H61" s="31"/>
      <c r="I61" s="60"/>
      <c r="J61" s="36" t="str">
        <f>IF(E61="","",SUM(E61:I61))</f>
        <v/>
      </c>
      <c r="K61" s="34" t="str">
        <f>IF(E61="","",K60-J61)</f>
        <v/>
      </c>
      <c r="CK61" s="1">
        <f t="shared" si="21"/>
        <v>2</v>
      </c>
      <c r="CL61" s="4">
        <v>1</v>
      </c>
      <c r="CM61" s="45" t="s">
        <v>51</v>
      </c>
      <c r="CN61" s="45" t="s">
        <v>53</v>
      </c>
      <c r="CP61" s="1" t="str">
        <f t="shared" si="5"/>
        <v/>
      </c>
      <c r="CQ61" s="1" t="str">
        <f t="shared" si="6"/>
        <v/>
      </c>
      <c r="CR61" s="1">
        <f t="shared" ca="1" si="0"/>
        <v>1</v>
      </c>
      <c r="CS61" s="1" t="str">
        <f t="shared" si="7"/>
        <v/>
      </c>
      <c r="CT61" s="1" t="str">
        <f t="shared" si="25"/>
        <v/>
      </c>
      <c r="CV61" s="1">
        <f t="shared" ca="1" si="1"/>
        <v>87</v>
      </c>
      <c r="CW61" s="1" t="str">
        <f t="shared" si="26"/>
        <v>Erin Swanson</v>
      </c>
      <c r="CX61" s="1" t="str">
        <f t="shared" si="22"/>
        <v>Coop</v>
      </c>
      <c r="DA61" s="1">
        <f t="shared" ca="1" si="4"/>
        <v>14</v>
      </c>
      <c r="DB61" s="1" t="str">
        <f t="shared" si="8"/>
        <v/>
      </c>
      <c r="DC61" s="1" t="str">
        <f t="shared" si="9"/>
        <v/>
      </c>
      <c r="DE61" s="1">
        <f t="shared" ca="1" si="10"/>
        <v>2</v>
      </c>
      <c r="DF61" s="46" t="str">
        <f t="shared" si="11"/>
        <v/>
      </c>
      <c r="DG61" s="46" t="str">
        <f t="shared" si="12"/>
        <v/>
      </c>
      <c r="DI61" s="1">
        <f t="shared" ca="1" si="13"/>
        <v>2</v>
      </c>
      <c r="DJ61" s="46" t="str">
        <f t="shared" si="14"/>
        <v>Erin Swanson</v>
      </c>
      <c r="DK61" s="46" t="str">
        <f t="shared" si="15"/>
        <v>Coop</v>
      </c>
      <c r="DM61" s="1">
        <v>3</v>
      </c>
      <c r="DN61" s="46" t="str">
        <f t="shared" si="16"/>
        <v/>
      </c>
      <c r="DO61" s="46" t="str">
        <f t="shared" si="17"/>
        <v/>
      </c>
      <c r="DR61" s="46" t="str">
        <f t="shared" si="18"/>
        <v/>
      </c>
      <c r="DS61" s="46" t="str">
        <f t="shared" si="19"/>
        <v/>
      </c>
      <c r="DU61" s="46"/>
      <c r="DV61" s="46" t="str">
        <f t="shared" si="23"/>
        <v/>
      </c>
      <c r="DW61" s="46" t="str">
        <f t="shared" si="20"/>
        <v/>
      </c>
    </row>
    <row r="62" spans="1:127" ht="22" customHeight="1" x14ac:dyDescent="0.2">
      <c r="A62" s="25"/>
      <c r="B62" s="26" t="str">
        <f>IF(C62="","x",SUM(COUNT($B$3:B61)+1))</f>
        <v>x</v>
      </c>
      <c r="C62" s="27"/>
      <c r="D62" s="28"/>
      <c r="E62" s="29"/>
      <c r="F62" s="30"/>
      <c r="G62" s="31"/>
      <c r="H62" s="31"/>
      <c r="I62" s="62"/>
      <c r="J62" s="36" t="str">
        <f>IF(E62="","",SUM(E62:I62))</f>
        <v/>
      </c>
      <c r="K62" s="34" t="str">
        <f>IF(E62="","",K61-J62)</f>
        <v/>
      </c>
      <c r="CK62" s="1">
        <f t="shared" si="21"/>
        <v>1</v>
      </c>
      <c r="CL62" s="4">
        <f ca="1">RANDBETWEEN(1,3)</f>
        <v>2</v>
      </c>
      <c r="CM62" s="45" t="s">
        <v>54</v>
      </c>
      <c r="CN62" s="45" t="s">
        <v>55</v>
      </c>
      <c r="CP62" s="1" t="str">
        <f t="shared" si="5"/>
        <v>Fernando Loiliola</v>
      </c>
      <c r="CQ62" s="1" t="str">
        <f t="shared" si="6"/>
        <v>Cian</v>
      </c>
      <c r="CR62" s="1">
        <f t="shared" ca="1" si="0"/>
        <v>3</v>
      </c>
      <c r="CS62" s="1" t="str">
        <f t="shared" si="7"/>
        <v/>
      </c>
      <c r="CT62" s="1" t="str">
        <f t="shared" si="25"/>
        <v/>
      </c>
      <c r="CV62" s="1">
        <f t="shared" ca="1" si="1"/>
        <v>25</v>
      </c>
      <c r="CW62" s="1" t="str">
        <f t="shared" si="26"/>
        <v>Fernando Loiliola</v>
      </c>
      <c r="CX62" s="1" t="str">
        <f t="shared" si="22"/>
        <v>Cian</v>
      </c>
      <c r="DA62" s="1">
        <f t="shared" ca="1" si="4"/>
        <v>42</v>
      </c>
      <c r="DB62" s="1" t="str">
        <f t="shared" si="8"/>
        <v/>
      </c>
      <c r="DC62" s="1" t="str">
        <f t="shared" si="9"/>
        <v/>
      </c>
      <c r="DE62" s="1">
        <f t="shared" ca="1" si="10"/>
        <v>2</v>
      </c>
      <c r="DF62" s="46" t="str">
        <f t="shared" si="11"/>
        <v>Fernando Loiliola</v>
      </c>
      <c r="DG62" s="46" t="str">
        <f t="shared" si="12"/>
        <v>Cian</v>
      </c>
      <c r="DI62" s="1">
        <f t="shared" ca="1" si="13"/>
        <v>3</v>
      </c>
      <c r="DJ62" s="46" t="str">
        <f t="shared" si="14"/>
        <v/>
      </c>
      <c r="DK62" s="46" t="str">
        <f t="shared" si="15"/>
        <v/>
      </c>
      <c r="DM62" s="1">
        <v>3</v>
      </c>
      <c r="DN62" s="46" t="str">
        <f t="shared" si="16"/>
        <v/>
      </c>
      <c r="DO62" s="46" t="str">
        <f t="shared" si="17"/>
        <v/>
      </c>
      <c r="DR62" s="46" t="str">
        <f t="shared" ca="1" si="18"/>
        <v/>
      </c>
      <c r="DS62" s="46" t="str">
        <f t="shared" ca="1" si="19"/>
        <v/>
      </c>
      <c r="DU62" s="46"/>
      <c r="DV62" s="46" t="str">
        <f t="shared" si="23"/>
        <v/>
      </c>
      <c r="DW62" s="46" t="str">
        <f t="shared" si="20"/>
        <v/>
      </c>
    </row>
    <row r="63" spans="1:127" ht="22" customHeight="1" x14ac:dyDescent="0.2">
      <c r="A63" s="25"/>
      <c r="B63" s="26" t="str">
        <f>IF(C63="","x",SUM(COUNT($B$3:B62)+1))</f>
        <v>x</v>
      </c>
      <c r="C63" s="27"/>
      <c r="D63" s="28"/>
      <c r="E63" s="29"/>
      <c r="F63" s="30"/>
      <c r="G63" s="31"/>
      <c r="H63" s="31"/>
      <c r="I63" s="60"/>
      <c r="J63" s="36" t="str">
        <f>IF(E63="","",SUM(E63:I63))</f>
        <v/>
      </c>
      <c r="K63" s="34" t="str">
        <f>IF(E63="","",K62-J63)</f>
        <v/>
      </c>
      <c r="CK63" s="1">
        <f t="shared" si="21"/>
        <v>1</v>
      </c>
      <c r="CL63" s="4">
        <f ca="1">RANDBETWEEN(1,3)</f>
        <v>2</v>
      </c>
      <c r="CM63" s="45" t="s">
        <v>56</v>
      </c>
      <c r="CN63" s="45" t="s">
        <v>57</v>
      </c>
      <c r="CP63" s="1" t="str">
        <f t="shared" si="5"/>
        <v>Ian Caldicott</v>
      </c>
      <c r="CQ63" s="1" t="str">
        <f t="shared" si="6"/>
        <v>Goose</v>
      </c>
      <c r="CR63" s="1">
        <f t="shared" ca="1" si="0"/>
        <v>1</v>
      </c>
      <c r="CS63" s="1" t="str">
        <f t="shared" si="7"/>
        <v/>
      </c>
      <c r="CT63" s="1" t="str">
        <f t="shared" si="25"/>
        <v/>
      </c>
      <c r="CV63" s="1">
        <f t="shared" ca="1" si="1"/>
        <v>29</v>
      </c>
      <c r="CW63" s="1" t="str">
        <f t="shared" si="26"/>
        <v>Ian Caldicott</v>
      </c>
      <c r="CX63" s="1" t="str">
        <f t="shared" si="22"/>
        <v>Goose</v>
      </c>
      <c r="DA63" s="1">
        <f t="shared" ca="1" si="4"/>
        <v>7</v>
      </c>
      <c r="DB63" s="1" t="str">
        <f t="shared" si="8"/>
        <v/>
      </c>
      <c r="DC63" s="1" t="str">
        <f t="shared" si="9"/>
        <v/>
      </c>
      <c r="DE63" s="1">
        <f t="shared" ca="1" si="10"/>
        <v>2</v>
      </c>
      <c r="DF63" s="46" t="str">
        <f t="shared" si="11"/>
        <v>Ian Caldicott</v>
      </c>
      <c r="DG63" s="46" t="str">
        <f t="shared" si="12"/>
        <v>Goose</v>
      </c>
      <c r="DI63" s="1">
        <f t="shared" ca="1" si="13"/>
        <v>2</v>
      </c>
      <c r="DJ63" s="46" t="str">
        <f t="shared" si="14"/>
        <v/>
      </c>
      <c r="DK63" s="46" t="str">
        <f t="shared" si="15"/>
        <v/>
      </c>
      <c r="DM63" s="1">
        <v>3</v>
      </c>
      <c r="DN63" s="46" t="str">
        <f t="shared" si="16"/>
        <v/>
      </c>
      <c r="DO63" s="46" t="str">
        <f t="shared" si="17"/>
        <v/>
      </c>
      <c r="DR63" s="46" t="str">
        <f t="shared" ca="1" si="18"/>
        <v/>
      </c>
      <c r="DS63" s="46" t="str">
        <f t="shared" ca="1" si="19"/>
        <v/>
      </c>
      <c r="DU63" s="46"/>
      <c r="DV63" s="46" t="str">
        <f t="shared" si="23"/>
        <v/>
      </c>
      <c r="DW63" s="46" t="str">
        <f t="shared" si="20"/>
        <v/>
      </c>
    </row>
    <row r="64" spans="1:127" ht="22" customHeight="1" x14ac:dyDescent="0.2">
      <c r="A64" s="25"/>
      <c r="B64" s="26" t="str">
        <f>IF(C64="","x",SUM(COUNT($B$3:B63)+1))</f>
        <v>x</v>
      </c>
      <c r="C64" s="27"/>
      <c r="D64" s="28"/>
      <c r="E64" s="29"/>
      <c r="F64" s="30"/>
      <c r="G64" s="31"/>
      <c r="H64" s="31"/>
      <c r="I64" s="60"/>
      <c r="J64" s="36" t="str">
        <f>IF(E64="","",SUM(E64:I64))</f>
        <v/>
      </c>
      <c r="K64" s="34" t="str">
        <f>IF(E64="","",K63-J64)</f>
        <v/>
      </c>
      <c r="CK64" s="1">
        <f t="shared" si="21"/>
        <v>1</v>
      </c>
      <c r="CL64" s="4">
        <f ca="1">RANDBETWEEN(1,3)</f>
        <v>2</v>
      </c>
      <c r="CM64" s="45" t="s">
        <v>58</v>
      </c>
      <c r="CN64" s="45" t="s">
        <v>59</v>
      </c>
      <c r="CP64" s="1" t="str">
        <f t="shared" si="5"/>
        <v>Jean Singer</v>
      </c>
      <c r="CQ64" s="1" t="str">
        <f t="shared" si="6"/>
        <v>Tug</v>
      </c>
      <c r="CR64" s="1">
        <f t="shared" ca="1" si="0"/>
        <v>2</v>
      </c>
      <c r="CS64" s="1" t="str">
        <f t="shared" si="7"/>
        <v/>
      </c>
      <c r="CT64" s="1" t="str">
        <f t="shared" si="25"/>
        <v/>
      </c>
      <c r="CV64" s="1">
        <f t="shared" ca="1" si="1"/>
        <v>28</v>
      </c>
      <c r="CW64" s="1" t="str">
        <f t="shared" si="26"/>
        <v>Jean Singer</v>
      </c>
      <c r="CX64" s="1" t="str">
        <f t="shared" si="22"/>
        <v>Tug</v>
      </c>
      <c r="DA64" s="1">
        <f t="shared" ca="1" si="4"/>
        <v>18</v>
      </c>
      <c r="DB64" s="1" t="str">
        <f t="shared" si="8"/>
        <v/>
      </c>
      <c r="DC64" s="1" t="str">
        <f t="shared" si="9"/>
        <v/>
      </c>
      <c r="DE64" s="1">
        <f t="shared" ca="1" si="10"/>
        <v>1</v>
      </c>
      <c r="DF64" s="46" t="str">
        <f t="shared" si="11"/>
        <v>Jean Singer</v>
      </c>
      <c r="DG64" s="46" t="str">
        <f t="shared" si="12"/>
        <v>Tug</v>
      </c>
      <c r="DI64" s="1">
        <f t="shared" ca="1" si="13"/>
        <v>3</v>
      </c>
      <c r="DJ64" s="46" t="str">
        <f t="shared" si="14"/>
        <v/>
      </c>
      <c r="DK64" s="46" t="str">
        <f t="shared" si="15"/>
        <v/>
      </c>
      <c r="DM64" s="1">
        <v>3</v>
      </c>
      <c r="DN64" s="46" t="str">
        <f t="shared" si="16"/>
        <v/>
      </c>
      <c r="DO64" s="46" t="str">
        <f t="shared" si="17"/>
        <v/>
      </c>
      <c r="DR64" s="46" t="str">
        <f t="shared" ca="1" si="18"/>
        <v>Jean Singer</v>
      </c>
      <c r="DS64" s="46" t="str">
        <f t="shared" ca="1" si="19"/>
        <v>Tug</v>
      </c>
      <c r="DU64" s="46"/>
      <c r="DV64" s="46" t="str">
        <f t="shared" si="23"/>
        <v/>
      </c>
      <c r="DW64" s="46" t="str">
        <f t="shared" si="20"/>
        <v/>
      </c>
    </row>
    <row r="65" spans="1:127" ht="22" customHeight="1" x14ac:dyDescent="0.2">
      <c r="A65" s="25"/>
      <c r="B65" s="26" t="str">
        <f>IF(C65="","x",SUM(COUNT($B$3:B64)+1))</f>
        <v>x</v>
      </c>
      <c r="C65" s="27"/>
      <c r="D65" s="28"/>
      <c r="E65" s="29"/>
      <c r="F65" s="30"/>
      <c r="G65" s="31"/>
      <c r="H65" s="31"/>
      <c r="I65" s="60"/>
      <c r="J65" s="36" t="str">
        <f>IF(E65="","",SUM(E65:I65))</f>
        <v/>
      </c>
      <c r="K65" s="34" t="str">
        <f>IF(E65="","",K64-J65)</f>
        <v/>
      </c>
      <c r="CK65" s="1">
        <f t="shared" si="21"/>
        <v>2</v>
      </c>
      <c r="CL65" s="4">
        <v>2</v>
      </c>
      <c r="CM65" s="45" t="s">
        <v>60</v>
      </c>
      <c r="CN65" s="45" t="s">
        <v>61</v>
      </c>
      <c r="CP65" s="1" t="str">
        <f t="shared" si="5"/>
        <v>Jeanie Helsley</v>
      </c>
      <c r="CQ65" s="1" t="str">
        <f t="shared" si="6"/>
        <v>Taite</v>
      </c>
      <c r="CR65" s="1">
        <f t="shared" ca="1" si="0"/>
        <v>2</v>
      </c>
      <c r="CS65" s="1" t="str">
        <f t="shared" si="7"/>
        <v/>
      </c>
      <c r="CT65" s="1" t="str">
        <f t="shared" si="25"/>
        <v/>
      </c>
      <c r="CV65" s="1">
        <f t="shared" ca="1" si="1"/>
        <v>75</v>
      </c>
      <c r="CW65" s="1" t="str">
        <f t="shared" si="26"/>
        <v/>
      </c>
      <c r="CX65" s="1" t="str">
        <f t="shared" si="22"/>
        <v/>
      </c>
      <c r="DA65" s="1">
        <f t="shared" ca="1" si="4"/>
        <v>21</v>
      </c>
      <c r="DB65" s="1" t="str">
        <f t="shared" si="8"/>
        <v/>
      </c>
      <c r="DC65" s="1" t="str">
        <f t="shared" si="9"/>
        <v/>
      </c>
      <c r="DE65" s="1">
        <f t="shared" ca="1" si="10"/>
        <v>3</v>
      </c>
      <c r="DF65" s="46" t="str">
        <f t="shared" si="11"/>
        <v/>
      </c>
      <c r="DG65" s="46" t="str">
        <f t="shared" si="12"/>
        <v/>
      </c>
      <c r="DI65" s="1">
        <f t="shared" ca="1" si="13"/>
        <v>3</v>
      </c>
      <c r="DJ65" s="46" t="str">
        <f t="shared" si="14"/>
        <v>Jeanie Helsley</v>
      </c>
      <c r="DK65" s="46" t="str">
        <f t="shared" si="15"/>
        <v>Taite</v>
      </c>
      <c r="DM65" s="1">
        <v>3</v>
      </c>
      <c r="DN65" s="46" t="str">
        <f t="shared" si="16"/>
        <v/>
      </c>
      <c r="DO65" s="46" t="str">
        <f t="shared" si="17"/>
        <v/>
      </c>
      <c r="DR65" s="46" t="str">
        <f t="shared" si="18"/>
        <v/>
      </c>
      <c r="DS65" s="46" t="str">
        <f t="shared" si="19"/>
        <v/>
      </c>
      <c r="DU65" s="46"/>
      <c r="DV65" s="46" t="str">
        <f t="shared" si="23"/>
        <v/>
      </c>
      <c r="DW65" s="46" t="str">
        <f t="shared" si="20"/>
        <v/>
      </c>
    </row>
    <row r="66" spans="1:127" ht="22" customHeight="1" x14ac:dyDescent="0.2">
      <c r="A66" s="25"/>
      <c r="B66" s="26" t="str">
        <f>IF(C66="","x",SUM(COUNT($B$3:B65)+1))</f>
        <v>x</v>
      </c>
      <c r="C66" s="27"/>
      <c r="D66" s="28"/>
      <c r="E66" s="29"/>
      <c r="F66" s="30"/>
      <c r="G66" s="31"/>
      <c r="H66" s="31"/>
      <c r="I66" s="60"/>
      <c r="J66" s="36" t="str">
        <f>IF(E66="","",SUM(E66:I66))</f>
        <v/>
      </c>
      <c r="K66" s="34" t="str">
        <f>IF(E66="","",K65-J66)</f>
        <v/>
      </c>
      <c r="CK66" s="1">
        <f t="shared" si="21"/>
        <v>2</v>
      </c>
      <c r="CL66" s="4">
        <v>3</v>
      </c>
      <c r="CM66" s="45" t="s">
        <v>60</v>
      </c>
      <c r="CN66" s="45" t="s">
        <v>62</v>
      </c>
      <c r="CP66" s="1" t="str">
        <f t="shared" si="5"/>
        <v/>
      </c>
      <c r="CQ66" s="1" t="str">
        <f t="shared" si="6"/>
        <v/>
      </c>
      <c r="CR66" s="1">
        <f t="shared" ca="1" si="0"/>
        <v>1</v>
      </c>
      <c r="CS66" s="1" t="str">
        <f t="shared" si="7"/>
        <v/>
      </c>
      <c r="CT66" s="1" t="str">
        <f t="shared" si="25"/>
        <v/>
      </c>
      <c r="CV66" s="1">
        <f t="shared" ca="1" si="1"/>
        <v>68</v>
      </c>
      <c r="CW66" s="1" t="str">
        <f t="shared" si="26"/>
        <v>Jeanie Helsley</v>
      </c>
      <c r="CX66" s="1" t="str">
        <f t="shared" si="22"/>
        <v>Tag</v>
      </c>
      <c r="DA66" s="1">
        <f t="shared" ca="1" si="4"/>
        <v>24</v>
      </c>
      <c r="DB66" s="1" t="str">
        <f t="shared" si="8"/>
        <v/>
      </c>
      <c r="DC66" s="1" t="str">
        <f t="shared" si="9"/>
        <v/>
      </c>
      <c r="DE66" s="1">
        <f t="shared" ca="1" si="10"/>
        <v>1</v>
      </c>
      <c r="DF66" s="46" t="str">
        <f t="shared" si="11"/>
        <v/>
      </c>
      <c r="DG66" s="46" t="str">
        <f t="shared" si="12"/>
        <v/>
      </c>
      <c r="DI66" s="1">
        <f t="shared" ca="1" si="13"/>
        <v>2</v>
      </c>
      <c r="DJ66" s="46" t="str">
        <f t="shared" si="14"/>
        <v>Jeanie Helsley</v>
      </c>
      <c r="DK66" s="46" t="str">
        <f t="shared" si="15"/>
        <v>Tag</v>
      </c>
      <c r="DM66" s="1">
        <v>3</v>
      </c>
      <c r="DN66" s="46" t="str">
        <f t="shared" si="16"/>
        <v/>
      </c>
      <c r="DO66" s="46" t="str">
        <f t="shared" si="17"/>
        <v/>
      </c>
      <c r="DR66" s="46" t="str">
        <f t="shared" si="18"/>
        <v/>
      </c>
      <c r="DS66" s="46" t="str">
        <f t="shared" si="19"/>
        <v/>
      </c>
      <c r="DU66" s="46"/>
      <c r="DV66" s="46" t="str">
        <f t="shared" si="23"/>
        <v/>
      </c>
      <c r="DW66" s="46" t="str">
        <f t="shared" si="20"/>
        <v/>
      </c>
    </row>
    <row r="67" spans="1:127" ht="22" customHeight="1" x14ac:dyDescent="0.2">
      <c r="A67" s="25"/>
      <c r="B67" s="26" t="str">
        <f>IF(C67="","x",SUM(COUNT($B$3:B66)+1))</f>
        <v>x</v>
      </c>
      <c r="C67" s="27"/>
      <c r="D67" s="28"/>
      <c r="E67" s="29"/>
      <c r="F67" s="30"/>
      <c r="G67" s="31"/>
      <c r="H67" s="31"/>
      <c r="I67" s="60"/>
      <c r="J67" s="36" t="str">
        <f>IF(E67="","",SUM(E67:I67))</f>
        <v/>
      </c>
      <c r="K67" s="34" t="str">
        <f>IF(E67="","",K66-J67)</f>
        <v/>
      </c>
      <c r="CK67" s="1">
        <f t="shared" si="21"/>
        <v>1</v>
      </c>
      <c r="CL67" s="4">
        <f ca="1">RANDBETWEEN(1,3)</f>
        <v>3</v>
      </c>
      <c r="CM67" s="45" t="s">
        <v>63</v>
      </c>
      <c r="CN67" s="45" t="s">
        <v>64</v>
      </c>
      <c r="CP67" s="1" t="str">
        <f t="shared" si="5"/>
        <v>Jeff Marroni</v>
      </c>
      <c r="CQ67" s="1" t="str">
        <f t="shared" si="6"/>
        <v>Carman</v>
      </c>
      <c r="CR67" s="1">
        <f t="shared" ca="1" si="0"/>
        <v>3</v>
      </c>
      <c r="CS67" s="1" t="str">
        <f t="shared" si="7"/>
        <v/>
      </c>
      <c r="CT67" s="1" t="str">
        <f t="shared" si="25"/>
        <v/>
      </c>
      <c r="CV67" s="1">
        <f t="shared" ca="1" si="1"/>
        <v>21</v>
      </c>
      <c r="CW67" s="1" t="str">
        <f t="shared" si="26"/>
        <v>Jeff Marroni</v>
      </c>
      <c r="CX67" s="1" t="str">
        <f t="shared" si="22"/>
        <v>Carman</v>
      </c>
      <c r="DA67" s="1">
        <f t="shared" ca="1" si="4"/>
        <v>49</v>
      </c>
      <c r="DB67" s="1" t="str">
        <f t="shared" si="8"/>
        <v/>
      </c>
      <c r="DC67" s="1" t="str">
        <f t="shared" si="9"/>
        <v/>
      </c>
      <c r="DE67" s="1">
        <f t="shared" ca="1" si="10"/>
        <v>2</v>
      </c>
      <c r="DF67" s="46" t="str">
        <f t="shared" si="11"/>
        <v>Jeff Marroni</v>
      </c>
      <c r="DG67" s="46" t="str">
        <f t="shared" si="12"/>
        <v>Carman</v>
      </c>
      <c r="DI67" s="1">
        <f t="shared" ca="1" si="13"/>
        <v>1</v>
      </c>
      <c r="DJ67" s="46" t="str">
        <f t="shared" si="14"/>
        <v/>
      </c>
      <c r="DK67" s="46" t="str">
        <f t="shared" si="15"/>
        <v/>
      </c>
      <c r="DM67" s="1">
        <v>3</v>
      </c>
      <c r="DN67" s="46" t="str">
        <f t="shared" si="16"/>
        <v/>
      </c>
      <c r="DO67" s="46" t="str">
        <f t="shared" si="17"/>
        <v/>
      </c>
      <c r="DR67" s="46" t="str">
        <f t="shared" ca="1" si="18"/>
        <v/>
      </c>
      <c r="DS67" s="46" t="str">
        <f t="shared" ca="1" si="19"/>
        <v/>
      </c>
      <c r="DU67" s="46"/>
      <c r="DV67" s="46" t="str">
        <f t="shared" si="23"/>
        <v/>
      </c>
      <c r="DW67" s="46" t="str">
        <f t="shared" si="20"/>
        <v/>
      </c>
    </row>
    <row r="68" spans="1:127" ht="22" customHeight="1" x14ac:dyDescent="0.2">
      <c r="A68" s="25"/>
      <c r="B68" s="26" t="str">
        <f>IF(C68="","x",SUM(COUNT($B$3:B67)+1))</f>
        <v>x</v>
      </c>
      <c r="C68" s="27"/>
      <c r="D68" s="28"/>
      <c r="E68" s="29"/>
      <c r="F68" s="30"/>
      <c r="G68" s="31"/>
      <c r="H68" s="31"/>
      <c r="I68" s="61"/>
      <c r="J68" s="36" t="str">
        <f>IF(E68="","",SUM(E68:I68))</f>
        <v/>
      </c>
      <c r="K68" s="34" t="str">
        <f>IF(E68="","",K67-J68)</f>
        <v/>
      </c>
      <c r="CK68" s="1">
        <f t="shared" si="21"/>
        <v>2</v>
      </c>
      <c r="CL68" s="4">
        <v>1</v>
      </c>
      <c r="CM68" s="45" t="s">
        <v>65</v>
      </c>
      <c r="CN68" s="45" t="s">
        <v>66</v>
      </c>
      <c r="CP68" s="1" t="str">
        <f t="shared" si="5"/>
        <v>Jo Ferguson</v>
      </c>
      <c r="CQ68" s="1" t="str">
        <f t="shared" si="6"/>
        <v>Teak</v>
      </c>
      <c r="CR68" s="1">
        <f t="shared" ca="1" si="0"/>
        <v>3</v>
      </c>
      <c r="CS68" s="1" t="str">
        <f t="shared" si="7"/>
        <v/>
      </c>
      <c r="CT68" s="1" t="str">
        <f t="shared" si="25"/>
        <v/>
      </c>
      <c r="CV68" s="1">
        <f t="shared" ca="1" si="1"/>
        <v>93</v>
      </c>
      <c r="CW68" s="1" t="str">
        <f t="shared" si="26"/>
        <v/>
      </c>
      <c r="CX68" s="1" t="str">
        <f t="shared" si="22"/>
        <v/>
      </c>
      <c r="DA68" s="1">
        <f t="shared" ca="1" si="4"/>
        <v>35</v>
      </c>
      <c r="DB68" s="1" t="str">
        <f t="shared" si="8"/>
        <v/>
      </c>
      <c r="DC68" s="1" t="str">
        <f t="shared" si="9"/>
        <v/>
      </c>
      <c r="DE68" s="1">
        <f t="shared" ca="1" si="10"/>
        <v>2</v>
      </c>
      <c r="DF68" s="46" t="str">
        <f t="shared" si="11"/>
        <v/>
      </c>
      <c r="DG68" s="46" t="str">
        <f t="shared" si="12"/>
        <v/>
      </c>
      <c r="DI68" s="1">
        <f t="shared" ca="1" si="13"/>
        <v>2</v>
      </c>
      <c r="DJ68" s="46" t="str">
        <f t="shared" si="14"/>
        <v>Jo Ferguson</v>
      </c>
      <c r="DK68" s="46" t="str">
        <f t="shared" si="15"/>
        <v>Teak</v>
      </c>
      <c r="DM68" s="1">
        <v>3</v>
      </c>
      <c r="DN68" s="46" t="str">
        <f t="shared" si="16"/>
        <v/>
      </c>
      <c r="DO68" s="46" t="str">
        <f t="shared" si="17"/>
        <v/>
      </c>
      <c r="DR68" s="46" t="str">
        <f t="shared" si="18"/>
        <v/>
      </c>
      <c r="DS68" s="46" t="str">
        <f t="shared" si="19"/>
        <v/>
      </c>
      <c r="DU68" s="46"/>
      <c r="DV68" s="46" t="str">
        <f t="shared" si="23"/>
        <v/>
      </c>
      <c r="DW68" s="46" t="str">
        <f t="shared" si="20"/>
        <v/>
      </c>
    </row>
    <row r="69" spans="1:127" ht="22" customHeight="1" x14ac:dyDescent="0.2">
      <c r="A69" s="25"/>
      <c r="B69" s="26" t="str">
        <f>IF(C69="","x",SUM(COUNT($B$3:B68)+1))</f>
        <v>x</v>
      </c>
      <c r="C69" s="27"/>
      <c r="D69" s="28"/>
      <c r="E69" s="29"/>
      <c r="F69" s="30"/>
      <c r="G69" s="31"/>
      <c r="H69" s="31"/>
      <c r="I69" s="60"/>
      <c r="J69" s="36" t="str">
        <f>IF(E69="","",SUM(E69:I69))</f>
        <v/>
      </c>
      <c r="K69" s="34" t="str">
        <f>IF(E69="","",K68-J69)</f>
        <v/>
      </c>
      <c r="CK69" s="1">
        <f t="shared" si="21"/>
        <v>2</v>
      </c>
      <c r="CL69" s="4">
        <v>2</v>
      </c>
      <c r="CM69" s="45" t="s">
        <v>65</v>
      </c>
      <c r="CN69" s="45" t="s">
        <v>67</v>
      </c>
      <c r="CP69" s="1" t="str">
        <f t="shared" si="5"/>
        <v/>
      </c>
      <c r="CQ69" s="1" t="str">
        <f t="shared" si="6"/>
        <v/>
      </c>
      <c r="CR69" s="1">
        <f t="shared" ca="1" si="0"/>
        <v>2</v>
      </c>
      <c r="CS69" s="1" t="str">
        <f t="shared" si="7"/>
        <v/>
      </c>
      <c r="CT69" s="1" t="str">
        <f t="shared" si="25"/>
        <v/>
      </c>
      <c r="CV69" s="1">
        <f t="shared" ca="1" si="1"/>
        <v>33</v>
      </c>
      <c r="CW69" s="1" t="str">
        <f t="shared" si="26"/>
        <v>Jo Ferguson</v>
      </c>
      <c r="CX69" s="1" t="str">
        <f t="shared" si="22"/>
        <v>Gage</v>
      </c>
      <c r="DA69" s="1">
        <f t="shared" ca="1" si="4"/>
        <v>41</v>
      </c>
      <c r="DB69" s="1" t="str">
        <f t="shared" si="8"/>
        <v/>
      </c>
      <c r="DC69" s="1" t="str">
        <f t="shared" si="9"/>
        <v/>
      </c>
      <c r="DE69" s="1">
        <f t="shared" ca="1" si="10"/>
        <v>3</v>
      </c>
      <c r="DF69" s="46" t="str">
        <f t="shared" si="11"/>
        <v/>
      </c>
      <c r="DG69" s="46" t="str">
        <f t="shared" si="12"/>
        <v/>
      </c>
      <c r="DI69" s="1">
        <f t="shared" ca="1" si="13"/>
        <v>3</v>
      </c>
      <c r="DJ69" s="46" t="str">
        <f t="shared" si="14"/>
        <v>Jo Ferguson</v>
      </c>
      <c r="DK69" s="46" t="str">
        <f t="shared" si="15"/>
        <v>Gage</v>
      </c>
      <c r="DM69" s="1">
        <v>3</v>
      </c>
      <c r="DN69" s="46" t="str">
        <f t="shared" si="16"/>
        <v/>
      </c>
      <c r="DO69" s="46" t="str">
        <f t="shared" si="17"/>
        <v/>
      </c>
      <c r="DR69" s="46" t="str">
        <f t="shared" si="18"/>
        <v/>
      </c>
      <c r="DS69" s="46" t="str">
        <f t="shared" si="19"/>
        <v/>
      </c>
      <c r="DU69" s="46"/>
      <c r="DV69" s="46" t="str">
        <f t="shared" si="23"/>
        <v/>
      </c>
      <c r="DW69" s="46" t="str">
        <f t="shared" si="20"/>
        <v/>
      </c>
    </row>
    <row r="70" spans="1:127" ht="22" customHeight="1" x14ac:dyDescent="0.2">
      <c r="A70" s="25"/>
      <c r="B70" s="26" t="str">
        <f>IF(C70="","x",SUM(COUNT($B$3:B69)+1))</f>
        <v>x</v>
      </c>
      <c r="C70" s="27"/>
      <c r="D70" s="28"/>
      <c r="E70" s="29"/>
      <c r="F70" s="30"/>
      <c r="G70" s="31"/>
      <c r="H70" s="31"/>
      <c r="I70" s="60"/>
      <c r="J70" s="36" t="str">
        <f>IF(E70="","",SUM(E70:I70))</f>
        <v/>
      </c>
      <c r="K70" s="34" t="str">
        <f>IF(E70="","",K69-J70)</f>
        <v/>
      </c>
      <c r="CK70" s="1">
        <f t="shared" si="21"/>
        <v>1</v>
      </c>
      <c r="CL70" s="4">
        <f ca="1">RANDBETWEEN(1,3)</f>
        <v>1</v>
      </c>
      <c r="CM70" s="45" t="s">
        <v>68</v>
      </c>
      <c r="CN70" s="45" t="s">
        <v>69</v>
      </c>
      <c r="CP70" s="1" t="str">
        <f t="shared" si="5"/>
        <v>Katy Madrid Hipke</v>
      </c>
      <c r="CQ70" s="1" t="str">
        <f t="shared" si="6"/>
        <v>Jai</v>
      </c>
      <c r="CR70" s="1">
        <f t="shared" ca="1" si="0"/>
        <v>1</v>
      </c>
      <c r="CS70" s="1" t="str">
        <f t="shared" si="7"/>
        <v/>
      </c>
      <c r="CT70" s="1" t="str">
        <f t="shared" si="25"/>
        <v/>
      </c>
      <c r="CV70" s="1">
        <f t="shared" ca="1" si="1"/>
        <v>84</v>
      </c>
      <c r="CW70" s="1" t="str">
        <f t="shared" si="26"/>
        <v>Katy Madrid Hipke</v>
      </c>
      <c r="CX70" s="1" t="str">
        <f t="shared" si="22"/>
        <v>Jai</v>
      </c>
      <c r="DA70" s="1">
        <f t="shared" ca="1" si="4"/>
        <v>6</v>
      </c>
      <c r="DB70" s="1" t="str">
        <f t="shared" si="8"/>
        <v/>
      </c>
      <c r="DC70" s="1" t="str">
        <f t="shared" si="9"/>
        <v/>
      </c>
      <c r="DE70" s="1">
        <f t="shared" ca="1" si="10"/>
        <v>3</v>
      </c>
      <c r="DF70" s="46" t="str">
        <f t="shared" si="11"/>
        <v>Katy Madrid Hipke</v>
      </c>
      <c r="DG70" s="46" t="str">
        <f t="shared" si="12"/>
        <v>Jai</v>
      </c>
      <c r="DI70" s="1">
        <f t="shared" ca="1" si="13"/>
        <v>2</v>
      </c>
      <c r="DJ70" s="46" t="str">
        <f t="shared" si="14"/>
        <v/>
      </c>
      <c r="DK70" s="46" t="str">
        <f t="shared" si="15"/>
        <v/>
      </c>
      <c r="DM70" s="1">
        <v>3</v>
      </c>
      <c r="DN70" s="46" t="str">
        <f t="shared" si="16"/>
        <v/>
      </c>
      <c r="DO70" s="46" t="str">
        <f t="shared" si="17"/>
        <v/>
      </c>
      <c r="DR70" s="46" t="str">
        <f t="shared" ca="1" si="18"/>
        <v/>
      </c>
      <c r="DS70" s="46" t="str">
        <f t="shared" ca="1" si="19"/>
        <v/>
      </c>
      <c r="DU70" s="46"/>
      <c r="DV70" s="46" t="str">
        <f t="shared" si="23"/>
        <v/>
      </c>
      <c r="DW70" s="46" t="str">
        <f t="shared" si="20"/>
        <v/>
      </c>
    </row>
    <row r="71" spans="1:127" ht="22" customHeight="1" x14ac:dyDescent="0.2">
      <c r="A71" s="25"/>
      <c r="B71" s="26" t="str">
        <f>IF(C71="","x",SUM(COUNT($B$3:B70)+1))</f>
        <v>x</v>
      </c>
      <c r="C71" s="27"/>
      <c r="D71" s="28"/>
      <c r="E71" s="29"/>
      <c r="F71" s="30"/>
      <c r="G71" s="31"/>
      <c r="H71" s="31"/>
      <c r="I71" s="60"/>
      <c r="J71" s="36" t="str">
        <f>IF(E71="","",SUM(E71:I71))</f>
        <v/>
      </c>
      <c r="K71" s="34" t="str">
        <f>IF(E71="","",K70-J71)</f>
        <v/>
      </c>
      <c r="CK71" s="1">
        <f t="shared" si="21"/>
        <v>3</v>
      </c>
      <c r="CL71" s="4">
        <v>1</v>
      </c>
      <c r="CM71" s="45" t="s">
        <v>70</v>
      </c>
      <c r="CN71" s="45" t="s">
        <v>71</v>
      </c>
      <c r="CP71" s="1" t="str">
        <f t="shared" si="5"/>
        <v>Laura Vishoot</v>
      </c>
      <c r="CQ71" s="1" t="str">
        <f t="shared" si="6"/>
        <v>Brynn</v>
      </c>
      <c r="CR71" s="1">
        <f t="shared" ca="1" si="0"/>
        <v>2</v>
      </c>
      <c r="CS71" s="1" t="str">
        <f t="shared" si="7"/>
        <v/>
      </c>
      <c r="CT71" s="1" t="str">
        <f t="shared" si="25"/>
        <v/>
      </c>
      <c r="CV71" s="1">
        <f t="shared" ca="1" si="1"/>
        <v>22</v>
      </c>
      <c r="CW71" s="1" t="str">
        <f t="shared" si="26"/>
        <v/>
      </c>
      <c r="CX71" s="1" t="str">
        <f t="shared" si="22"/>
        <v/>
      </c>
      <c r="DA71" s="1">
        <f t="shared" ca="1" si="4"/>
        <v>26</v>
      </c>
      <c r="DB71" s="1" t="str">
        <f t="shared" si="8"/>
        <v/>
      </c>
      <c r="DC71" s="1" t="str">
        <f t="shared" si="9"/>
        <v/>
      </c>
      <c r="DE71" s="1">
        <f t="shared" ca="1" si="10"/>
        <v>3</v>
      </c>
      <c r="DF71" s="46" t="str">
        <f t="shared" si="11"/>
        <v/>
      </c>
      <c r="DG71" s="46" t="str">
        <f t="shared" si="12"/>
        <v/>
      </c>
      <c r="DI71" s="1">
        <f t="shared" ca="1" si="13"/>
        <v>2</v>
      </c>
      <c r="DJ71" s="46" t="str">
        <f t="shared" si="14"/>
        <v/>
      </c>
      <c r="DK71" s="46" t="str">
        <f t="shared" si="15"/>
        <v/>
      </c>
      <c r="DM71" s="1">
        <v>3</v>
      </c>
      <c r="DN71" s="46" t="str">
        <f t="shared" si="16"/>
        <v>Laura Vishoot</v>
      </c>
      <c r="DO71" s="46" t="str">
        <f t="shared" si="17"/>
        <v>Brynn</v>
      </c>
      <c r="DR71" s="46" t="str">
        <f t="shared" si="18"/>
        <v/>
      </c>
      <c r="DS71" s="46" t="str">
        <f t="shared" si="19"/>
        <v/>
      </c>
      <c r="DU71" s="46"/>
      <c r="DV71" s="46" t="str">
        <f t="shared" si="23"/>
        <v/>
      </c>
      <c r="DW71" s="46" t="str">
        <f t="shared" si="20"/>
        <v/>
      </c>
    </row>
    <row r="72" spans="1:127" ht="22" customHeight="1" x14ac:dyDescent="0.2">
      <c r="A72" s="25"/>
      <c r="B72" s="26" t="str">
        <f>IF(C72="","x",SUM(COUNT($B$3:B71)+1))</f>
        <v>x</v>
      </c>
      <c r="C72" s="27"/>
      <c r="D72" s="28"/>
      <c r="E72" s="29"/>
      <c r="F72" s="30"/>
      <c r="G72" s="31"/>
      <c r="H72" s="31"/>
      <c r="I72" s="60"/>
      <c r="J72" s="36" t="str">
        <f>IF(E72="","",SUM(E72:I72))</f>
        <v/>
      </c>
      <c r="K72" s="34" t="str">
        <f>IF(E72="","",K71-J72)</f>
        <v/>
      </c>
      <c r="CK72" s="1">
        <f t="shared" si="21"/>
        <v>3</v>
      </c>
      <c r="CL72" s="4">
        <v>3</v>
      </c>
      <c r="CM72" s="45" t="s">
        <v>70</v>
      </c>
      <c r="CN72" s="45" t="s">
        <v>72</v>
      </c>
      <c r="CP72" s="1" t="str">
        <f t="shared" si="5"/>
        <v/>
      </c>
      <c r="CQ72" s="1" t="str">
        <f t="shared" si="6"/>
        <v/>
      </c>
      <c r="CS72" s="1" t="str">
        <f t="shared" si="7"/>
        <v/>
      </c>
      <c r="CT72" s="1" t="str">
        <f t="shared" si="25"/>
        <v/>
      </c>
      <c r="CV72" s="1">
        <f t="shared" ca="1" si="1"/>
        <v>41</v>
      </c>
      <c r="CW72" s="1" t="str">
        <f t="shared" si="26"/>
        <v/>
      </c>
      <c r="CX72" s="1" t="str">
        <f t="shared" si="22"/>
        <v/>
      </c>
      <c r="DA72" s="1">
        <f t="shared" ca="1" si="4"/>
        <v>49</v>
      </c>
      <c r="DB72" s="1" t="str">
        <f t="shared" si="8"/>
        <v>Laura Vishoot</v>
      </c>
      <c r="DC72" s="1" t="str">
        <f t="shared" si="9"/>
        <v>Tucker</v>
      </c>
      <c r="DE72" s="1">
        <f t="shared" ca="1" si="10"/>
        <v>3</v>
      </c>
      <c r="DF72" s="46" t="str">
        <f t="shared" si="11"/>
        <v/>
      </c>
      <c r="DG72" s="46" t="str">
        <f t="shared" si="12"/>
        <v/>
      </c>
      <c r="DI72" s="1">
        <f t="shared" ca="1" si="13"/>
        <v>3</v>
      </c>
      <c r="DJ72" s="46" t="str">
        <f t="shared" si="14"/>
        <v/>
      </c>
      <c r="DK72" s="46" t="str">
        <f t="shared" si="15"/>
        <v/>
      </c>
      <c r="DM72" s="1">
        <v>3</v>
      </c>
      <c r="DN72" s="46" t="str">
        <f t="shared" si="16"/>
        <v>Laura Vishoot</v>
      </c>
      <c r="DO72" s="46" t="str">
        <f t="shared" si="17"/>
        <v>Tucker</v>
      </c>
      <c r="DR72" s="46" t="str">
        <f t="shared" si="18"/>
        <v/>
      </c>
      <c r="DS72" s="46" t="str">
        <f t="shared" si="19"/>
        <v/>
      </c>
      <c r="DU72" s="46"/>
      <c r="DV72" s="46" t="str">
        <f t="shared" si="23"/>
        <v/>
      </c>
      <c r="DW72" s="46" t="str">
        <f t="shared" si="20"/>
        <v/>
      </c>
    </row>
    <row r="73" spans="1:127" ht="22" customHeight="1" x14ac:dyDescent="0.2">
      <c r="A73" s="25"/>
      <c r="B73" s="26" t="str">
        <f>IF(C73="","x",SUM(COUNT($B$3:B72)+1))</f>
        <v>x</v>
      </c>
      <c r="C73" s="27"/>
      <c r="D73" s="28"/>
      <c r="E73" s="29"/>
      <c r="F73" s="30"/>
      <c r="G73" s="31"/>
      <c r="H73" s="31"/>
      <c r="I73" s="60"/>
      <c r="J73" s="36" t="str">
        <f>IF(E73="","",SUM(E73:I73))</f>
        <v/>
      </c>
      <c r="K73" s="34" t="str">
        <f>IF(E73="","",K72-J73)</f>
        <v/>
      </c>
      <c r="CK73" s="1">
        <f t="shared" si="21"/>
        <v>3</v>
      </c>
      <c r="CL73" s="4">
        <v>2</v>
      </c>
      <c r="CM73" s="45" t="s">
        <v>70</v>
      </c>
      <c r="CN73" s="45" t="s">
        <v>73</v>
      </c>
      <c r="CP73" s="1" t="str">
        <f t="shared" si="5"/>
        <v/>
      </c>
      <c r="CQ73" s="1" t="str">
        <f t="shared" si="6"/>
        <v/>
      </c>
      <c r="CS73" s="1" t="str">
        <f t="shared" si="7"/>
        <v>Laura Vishoot</v>
      </c>
      <c r="CT73" s="1" t="str">
        <f t="shared" si="25"/>
        <v>The Doctor</v>
      </c>
      <c r="CV73" s="1">
        <f t="shared" ca="1" si="1"/>
        <v>73</v>
      </c>
      <c r="CW73" s="1" t="str">
        <f t="shared" si="26"/>
        <v/>
      </c>
      <c r="CX73" s="1" t="str">
        <f t="shared" si="22"/>
        <v/>
      </c>
      <c r="DA73" s="1">
        <f t="shared" ca="1" si="4"/>
        <v>18</v>
      </c>
      <c r="DB73" s="1" t="str">
        <f t="shared" si="8"/>
        <v/>
      </c>
      <c r="DC73" s="1" t="str">
        <f t="shared" si="9"/>
        <v/>
      </c>
      <c r="DE73" s="1">
        <f t="shared" ca="1" si="10"/>
        <v>1</v>
      </c>
      <c r="DF73" s="46" t="str">
        <f t="shared" si="11"/>
        <v/>
      </c>
      <c r="DG73" s="46" t="str">
        <f t="shared" si="12"/>
        <v/>
      </c>
      <c r="DI73" s="1">
        <f t="shared" ca="1" si="13"/>
        <v>1</v>
      </c>
      <c r="DJ73" s="46" t="str">
        <f t="shared" si="14"/>
        <v/>
      </c>
      <c r="DK73" s="46" t="str">
        <f t="shared" si="15"/>
        <v/>
      </c>
      <c r="DM73" s="1">
        <v>3</v>
      </c>
      <c r="DN73" s="46" t="str">
        <f t="shared" si="16"/>
        <v>Laura Vishoot</v>
      </c>
      <c r="DO73" s="46" t="str">
        <f t="shared" si="17"/>
        <v>The Doctor</v>
      </c>
      <c r="DR73" s="46" t="str">
        <f t="shared" si="18"/>
        <v/>
      </c>
      <c r="DS73" s="46" t="str">
        <f t="shared" si="19"/>
        <v/>
      </c>
      <c r="DU73" s="46"/>
      <c r="DV73" s="46" t="str">
        <f t="shared" si="23"/>
        <v/>
      </c>
      <c r="DW73" s="46" t="str">
        <f t="shared" si="20"/>
        <v/>
      </c>
    </row>
    <row r="74" spans="1:127" ht="22" customHeight="1" x14ac:dyDescent="0.2">
      <c r="A74" s="25"/>
      <c r="B74" s="26" t="str">
        <f>IF(C74="","x",SUM(COUNT($B$3:B73)+1))</f>
        <v>x</v>
      </c>
      <c r="C74" s="27"/>
      <c r="D74" s="28"/>
      <c r="E74" s="29"/>
      <c r="F74" s="30"/>
      <c r="G74" s="31"/>
      <c r="H74" s="31"/>
      <c r="I74" s="60"/>
      <c r="J74" s="36" t="str">
        <f>IF(E74="","",SUM(E74:I74))</f>
        <v/>
      </c>
      <c r="K74" s="34" t="str">
        <f>IF(E74="","",K73-J74)</f>
        <v/>
      </c>
      <c r="CK74" s="1">
        <f t="shared" si="21"/>
        <v>1</v>
      </c>
      <c r="CL74" s="4">
        <f ca="1">RANDBETWEEN(1,3)</f>
        <v>3</v>
      </c>
      <c r="CM74" s="45" t="s">
        <v>74</v>
      </c>
      <c r="CN74" s="45" t="s">
        <v>75</v>
      </c>
      <c r="CP74" s="1" t="str">
        <f t="shared" si="5"/>
        <v>Leslie Capik</v>
      </c>
      <c r="CQ74" s="1" t="str">
        <f t="shared" si="6"/>
        <v>Annie</v>
      </c>
      <c r="CS74" s="1" t="str">
        <f t="shared" si="7"/>
        <v/>
      </c>
      <c r="CT74" s="1" t="str">
        <f t="shared" si="25"/>
        <v/>
      </c>
      <c r="CV74" s="1">
        <f t="shared" ca="1" si="1"/>
        <v>31</v>
      </c>
      <c r="CW74" s="1" t="str">
        <f t="shared" si="26"/>
        <v>Leslie Capik</v>
      </c>
      <c r="CX74" s="1" t="str">
        <f t="shared" si="22"/>
        <v>Annie</v>
      </c>
      <c r="DA74" s="1">
        <f t="shared" ca="1" si="4"/>
        <v>37</v>
      </c>
      <c r="DB74" s="1" t="str">
        <f t="shared" si="8"/>
        <v/>
      </c>
      <c r="DC74" s="1" t="str">
        <f t="shared" si="9"/>
        <v/>
      </c>
      <c r="DE74" s="1">
        <f t="shared" ca="1" si="10"/>
        <v>1</v>
      </c>
      <c r="DF74" s="46" t="str">
        <f t="shared" si="11"/>
        <v>Leslie Capik</v>
      </c>
      <c r="DG74" s="46" t="str">
        <f t="shared" si="12"/>
        <v>Annie</v>
      </c>
      <c r="DI74" s="1">
        <f t="shared" ca="1" si="13"/>
        <v>2</v>
      </c>
      <c r="DJ74" s="46" t="str">
        <f t="shared" si="14"/>
        <v/>
      </c>
      <c r="DK74" s="46" t="str">
        <f t="shared" si="15"/>
        <v/>
      </c>
      <c r="DM74" s="1">
        <v>3</v>
      </c>
      <c r="DN74" s="46" t="str">
        <f t="shared" si="16"/>
        <v/>
      </c>
      <c r="DO74" s="46" t="str">
        <f t="shared" si="17"/>
        <v/>
      </c>
      <c r="DR74" s="46" t="str">
        <f t="shared" ca="1" si="18"/>
        <v>Leslie Capik</v>
      </c>
      <c r="DS74" s="46" t="str">
        <f t="shared" ca="1" si="19"/>
        <v>Annie</v>
      </c>
      <c r="DU74" s="46"/>
      <c r="DV74" s="46" t="str">
        <f t="shared" si="23"/>
        <v/>
      </c>
      <c r="DW74" s="46" t="str">
        <f t="shared" si="20"/>
        <v/>
      </c>
    </row>
    <row r="75" spans="1:127" ht="22" customHeight="1" x14ac:dyDescent="0.2">
      <c r="A75" s="25"/>
      <c r="B75" s="26" t="str">
        <f>IF(C75="","x",SUM(COUNT($B$3:B74)+1))</f>
        <v>x</v>
      </c>
      <c r="C75" s="27"/>
      <c r="D75" s="28"/>
      <c r="E75" s="29"/>
      <c r="F75" s="30"/>
      <c r="G75" s="31"/>
      <c r="H75" s="31"/>
      <c r="I75" s="61"/>
      <c r="J75" s="36" t="str">
        <f>IF(E75="","",SUM(E75:I75))</f>
        <v/>
      </c>
      <c r="K75" s="34" t="str">
        <f>IF(E75="","",K74-J75)</f>
        <v/>
      </c>
      <c r="CK75" s="1">
        <f t="shared" si="21"/>
        <v>1</v>
      </c>
      <c r="CL75" s="4">
        <f ca="1">RANDBETWEEN(1,3)</f>
        <v>1</v>
      </c>
      <c r="CM75" s="45" t="s">
        <v>76</v>
      </c>
      <c r="CN75" s="45" t="s">
        <v>77</v>
      </c>
      <c r="CP75" s="1" t="str">
        <f t="shared" si="5"/>
        <v>Linda DeJong</v>
      </c>
      <c r="CQ75" s="1" t="str">
        <f t="shared" si="6"/>
        <v>Pooka</v>
      </c>
      <c r="CS75" s="1" t="str">
        <f t="shared" si="7"/>
        <v/>
      </c>
      <c r="CT75" s="1" t="str">
        <f t="shared" si="25"/>
        <v/>
      </c>
      <c r="CV75" s="1">
        <f t="shared" ca="1" si="1"/>
        <v>51</v>
      </c>
      <c r="CW75" s="1" t="str">
        <f t="shared" si="26"/>
        <v>Linda DeJong</v>
      </c>
      <c r="CX75" s="1" t="str">
        <f t="shared" si="22"/>
        <v>Pooka</v>
      </c>
      <c r="DA75" s="1">
        <f t="shared" ca="1" si="4"/>
        <v>48</v>
      </c>
      <c r="DB75" s="1" t="str">
        <f t="shared" si="8"/>
        <v/>
      </c>
      <c r="DC75" s="1" t="str">
        <f t="shared" si="9"/>
        <v/>
      </c>
      <c r="DE75" s="1">
        <f t="shared" ca="1" si="10"/>
        <v>1</v>
      </c>
      <c r="DF75" s="46" t="str">
        <f t="shared" si="11"/>
        <v>Linda DeJong</v>
      </c>
      <c r="DG75" s="46" t="str">
        <f t="shared" si="12"/>
        <v>Pooka</v>
      </c>
      <c r="DI75" s="1">
        <f t="shared" ca="1" si="13"/>
        <v>2</v>
      </c>
      <c r="DJ75" s="46" t="str">
        <f t="shared" si="14"/>
        <v/>
      </c>
      <c r="DK75" s="46" t="str">
        <f t="shared" si="15"/>
        <v/>
      </c>
      <c r="DM75" s="1">
        <v>3</v>
      </c>
      <c r="DN75" s="46" t="str">
        <f t="shared" si="16"/>
        <v/>
      </c>
      <c r="DO75" s="46" t="str">
        <f t="shared" si="17"/>
        <v/>
      </c>
      <c r="DR75" s="46" t="str">
        <f t="shared" ca="1" si="18"/>
        <v>Linda DeJong</v>
      </c>
      <c r="DS75" s="46" t="str">
        <f t="shared" ca="1" si="19"/>
        <v>Pooka</v>
      </c>
      <c r="DU75" s="46"/>
      <c r="DV75" s="46" t="str">
        <f t="shared" si="23"/>
        <v/>
      </c>
      <c r="DW75" s="46" t="str">
        <f t="shared" si="20"/>
        <v/>
      </c>
    </row>
    <row r="76" spans="1:127" ht="22" customHeight="1" x14ac:dyDescent="0.2">
      <c r="A76" s="25"/>
      <c r="B76" s="26" t="str">
        <f>IF(C76="","x",SUM(COUNT($B$3:B75)+1))</f>
        <v>x</v>
      </c>
      <c r="C76" s="27"/>
      <c r="D76" s="28"/>
      <c r="E76" s="29"/>
      <c r="F76" s="30"/>
      <c r="G76" s="31"/>
      <c r="H76" s="31"/>
      <c r="I76" s="60"/>
      <c r="J76" s="36" t="str">
        <f>IF(E76="","",SUM(E76:I76))</f>
        <v/>
      </c>
      <c r="K76" s="34" t="str">
        <f>IF(E76="","",K75-J76)</f>
        <v/>
      </c>
      <c r="CK76" s="1">
        <f t="shared" si="21"/>
        <v>2</v>
      </c>
      <c r="CL76" s="4">
        <v>1</v>
      </c>
      <c r="CM76" s="45" t="s">
        <v>78</v>
      </c>
      <c r="CN76" s="45" t="s">
        <v>79</v>
      </c>
      <c r="CP76" s="1" t="str">
        <f t="shared" si="5"/>
        <v>Lora Withnell</v>
      </c>
      <c r="CQ76" s="1" t="str">
        <f t="shared" si="6"/>
        <v>Nell</v>
      </c>
      <c r="CS76" s="1" t="str">
        <f t="shared" si="7"/>
        <v/>
      </c>
      <c r="CT76" s="1" t="str">
        <f t="shared" si="25"/>
        <v/>
      </c>
      <c r="CV76" s="1">
        <f t="shared" ca="1" si="1"/>
        <v>57</v>
      </c>
      <c r="CW76" s="1" t="str">
        <f t="shared" si="26"/>
        <v/>
      </c>
      <c r="CX76" s="1" t="str">
        <f t="shared" si="22"/>
        <v/>
      </c>
      <c r="DA76" s="1">
        <f t="shared" ca="1" si="4"/>
        <v>6</v>
      </c>
      <c r="DB76" s="1" t="str">
        <f t="shared" si="8"/>
        <v/>
      </c>
      <c r="DC76" s="1" t="str">
        <f t="shared" si="9"/>
        <v/>
      </c>
      <c r="DE76" s="1">
        <f t="shared" ca="1" si="10"/>
        <v>3</v>
      </c>
      <c r="DF76" s="46" t="str">
        <f t="shared" si="11"/>
        <v/>
      </c>
      <c r="DG76" s="46" t="str">
        <f t="shared" si="12"/>
        <v/>
      </c>
      <c r="DI76" s="1">
        <f t="shared" ca="1" si="13"/>
        <v>1</v>
      </c>
      <c r="DJ76" s="46" t="str">
        <f t="shared" si="14"/>
        <v>Lora Withnell</v>
      </c>
      <c r="DK76" s="46" t="str">
        <f t="shared" si="15"/>
        <v>Nell</v>
      </c>
      <c r="DM76" s="1">
        <v>3</v>
      </c>
      <c r="DN76" s="46" t="str">
        <f t="shared" si="16"/>
        <v/>
      </c>
      <c r="DO76" s="46" t="str">
        <f t="shared" si="17"/>
        <v/>
      </c>
      <c r="DR76" s="46" t="str">
        <f t="shared" si="18"/>
        <v/>
      </c>
      <c r="DS76" s="46" t="str">
        <f t="shared" si="19"/>
        <v/>
      </c>
      <c r="DU76" s="46"/>
      <c r="DV76" s="46" t="str">
        <f t="shared" si="23"/>
        <v/>
      </c>
      <c r="DW76" s="46" t="str">
        <f t="shared" si="20"/>
        <v/>
      </c>
    </row>
    <row r="77" spans="1:127" ht="22" customHeight="1" x14ac:dyDescent="0.2">
      <c r="A77" s="25"/>
      <c r="B77" s="26" t="str">
        <f>IF(C77="","x",SUM(COUNT($B$3:B76)+1))</f>
        <v>x</v>
      </c>
      <c r="C77" s="27"/>
      <c r="D77" s="28"/>
      <c r="E77" s="29"/>
      <c r="F77" s="30"/>
      <c r="G77" s="31"/>
      <c r="H77" s="31"/>
      <c r="I77" s="60"/>
      <c r="J77" s="36" t="str">
        <f>IF(E77="","",SUM(E77:I77))</f>
        <v/>
      </c>
      <c r="K77" s="34" t="str">
        <f>IF(E77="","",K76-J77)</f>
        <v/>
      </c>
      <c r="CK77" s="1">
        <f t="shared" si="21"/>
        <v>2</v>
      </c>
      <c r="CL77" s="4">
        <v>2</v>
      </c>
      <c r="CM77" s="45" t="s">
        <v>78</v>
      </c>
      <c r="CN77" s="45" t="s">
        <v>80</v>
      </c>
      <c r="CP77" s="1" t="str">
        <f t="shared" si="5"/>
        <v/>
      </c>
      <c r="CQ77" s="1" t="str">
        <f t="shared" si="6"/>
        <v/>
      </c>
      <c r="CS77" s="1" t="str">
        <f t="shared" si="7"/>
        <v/>
      </c>
      <c r="CT77" s="1" t="str">
        <f t="shared" si="25"/>
        <v/>
      </c>
      <c r="CV77" s="1">
        <f t="shared" ca="1" si="1"/>
        <v>30</v>
      </c>
      <c r="CW77" s="1" t="str">
        <f t="shared" si="26"/>
        <v>Lora Withnell</v>
      </c>
      <c r="CX77" s="1" t="str">
        <f t="shared" si="22"/>
        <v>Bella</v>
      </c>
      <c r="DA77" s="1">
        <f t="shared" ca="1" si="4"/>
        <v>31</v>
      </c>
      <c r="DB77" s="1" t="str">
        <f t="shared" si="8"/>
        <v/>
      </c>
      <c r="DC77" s="1" t="str">
        <f t="shared" si="9"/>
        <v/>
      </c>
      <c r="DE77" s="1">
        <f t="shared" ca="1" si="10"/>
        <v>3</v>
      </c>
      <c r="DF77" s="46" t="str">
        <f t="shared" si="11"/>
        <v/>
      </c>
      <c r="DG77" s="46" t="str">
        <f t="shared" si="12"/>
        <v/>
      </c>
      <c r="DI77" s="1">
        <f t="shared" ca="1" si="13"/>
        <v>2</v>
      </c>
      <c r="DJ77" s="46" t="str">
        <f t="shared" si="14"/>
        <v>Lora Withnell</v>
      </c>
      <c r="DK77" s="46" t="str">
        <f t="shared" si="15"/>
        <v>Bella</v>
      </c>
      <c r="DM77" s="1">
        <v>3</v>
      </c>
      <c r="DN77" s="46" t="str">
        <f t="shared" si="16"/>
        <v/>
      </c>
      <c r="DO77" s="46" t="str">
        <f t="shared" si="17"/>
        <v/>
      </c>
      <c r="DR77" s="46" t="str">
        <f t="shared" si="18"/>
        <v/>
      </c>
      <c r="DS77" s="46" t="str">
        <f t="shared" si="19"/>
        <v/>
      </c>
      <c r="DU77" s="46"/>
      <c r="DV77" s="46" t="str">
        <f t="shared" si="23"/>
        <v/>
      </c>
      <c r="DW77" s="46" t="str">
        <f t="shared" si="20"/>
        <v/>
      </c>
    </row>
    <row r="78" spans="1:127" ht="22" customHeight="1" x14ac:dyDescent="0.2">
      <c r="A78" s="25"/>
      <c r="B78" s="26" t="str">
        <f>IF(C78="","x",SUM(COUNT($B$3:B77)+1))</f>
        <v>x</v>
      </c>
      <c r="C78" s="27"/>
      <c r="D78" s="28"/>
      <c r="E78" s="29"/>
      <c r="F78" s="30"/>
      <c r="G78" s="31"/>
      <c r="H78" s="31"/>
      <c r="I78" s="60"/>
      <c r="J78" s="36" t="str">
        <f>IF(E78="","",SUM(E78:I78))</f>
        <v/>
      </c>
      <c r="K78" s="34" t="str">
        <f>IF(E78="","",K77-J78)</f>
        <v/>
      </c>
      <c r="CK78" s="1">
        <f t="shared" si="21"/>
        <v>2</v>
      </c>
      <c r="CL78" s="4">
        <v>1</v>
      </c>
      <c r="CM78" s="45" t="s">
        <v>81</v>
      </c>
      <c r="CN78" s="45" t="s">
        <v>82</v>
      </c>
      <c r="CP78" s="1" t="str">
        <f t="shared" si="5"/>
        <v>Maggi McClure</v>
      </c>
      <c r="CQ78" s="1" t="str">
        <f t="shared" si="6"/>
        <v>Rob</v>
      </c>
      <c r="CS78" s="1" t="str">
        <f t="shared" si="7"/>
        <v/>
      </c>
      <c r="CT78" s="1" t="str">
        <f t="shared" si="25"/>
        <v/>
      </c>
      <c r="CV78" s="1">
        <f t="shared" ca="1" si="1"/>
        <v>55</v>
      </c>
      <c r="CW78" s="1" t="str">
        <f t="shared" si="26"/>
        <v/>
      </c>
      <c r="CX78" s="1" t="str">
        <f t="shared" si="22"/>
        <v/>
      </c>
      <c r="DA78" s="1">
        <f t="shared" ca="1" si="4"/>
        <v>14</v>
      </c>
      <c r="DB78" s="1" t="str">
        <f t="shared" si="8"/>
        <v/>
      </c>
      <c r="DC78" s="1" t="str">
        <f t="shared" si="9"/>
        <v/>
      </c>
      <c r="DE78" s="1">
        <f t="shared" ca="1" si="10"/>
        <v>1</v>
      </c>
      <c r="DF78" s="46" t="str">
        <f t="shared" si="11"/>
        <v/>
      </c>
      <c r="DG78" s="46" t="str">
        <f t="shared" si="12"/>
        <v/>
      </c>
      <c r="DI78" s="1">
        <f t="shared" ca="1" si="13"/>
        <v>2</v>
      </c>
      <c r="DJ78" s="46" t="str">
        <f t="shared" si="14"/>
        <v>Maggi McClure</v>
      </c>
      <c r="DK78" s="46" t="str">
        <f t="shared" si="15"/>
        <v>Rob</v>
      </c>
      <c r="DM78" s="1">
        <v>3</v>
      </c>
      <c r="DN78" s="46" t="str">
        <f t="shared" si="16"/>
        <v/>
      </c>
      <c r="DO78" s="46" t="str">
        <f t="shared" si="17"/>
        <v/>
      </c>
      <c r="DR78" s="46" t="str">
        <f t="shared" si="18"/>
        <v/>
      </c>
      <c r="DS78" s="46" t="str">
        <f t="shared" si="19"/>
        <v/>
      </c>
      <c r="DU78" s="46"/>
      <c r="DV78" s="46" t="str">
        <f t="shared" si="23"/>
        <v/>
      </c>
      <c r="DW78" s="46" t="str">
        <f t="shared" si="20"/>
        <v/>
      </c>
    </row>
    <row r="79" spans="1:127" ht="22" customHeight="1" x14ac:dyDescent="0.2">
      <c r="A79" s="25"/>
      <c r="B79" s="26" t="str">
        <f>IF(C79="","x",SUM(COUNT($B$3:B78)+1))</f>
        <v>x</v>
      </c>
      <c r="C79" s="27"/>
      <c r="D79" s="28"/>
      <c r="E79" s="29"/>
      <c r="F79" s="30"/>
      <c r="G79" s="31"/>
      <c r="H79" s="31"/>
      <c r="I79" s="60"/>
      <c r="J79" s="36" t="str">
        <f>IF(E79="","",SUM(E79:I79))</f>
        <v/>
      </c>
      <c r="K79" s="34" t="str">
        <f>IF(E79="","",K78-J79)</f>
        <v/>
      </c>
      <c r="CK79" s="1">
        <f t="shared" si="21"/>
        <v>2</v>
      </c>
      <c r="CL79" s="4">
        <v>2</v>
      </c>
      <c r="CM79" s="45" t="s">
        <v>81</v>
      </c>
      <c r="CN79" s="45" t="s">
        <v>83</v>
      </c>
      <c r="CP79" s="1" t="str">
        <f t="shared" si="5"/>
        <v/>
      </c>
      <c r="CQ79" s="1" t="str">
        <f t="shared" si="6"/>
        <v/>
      </c>
      <c r="CS79" s="1" t="str">
        <f t="shared" si="7"/>
        <v/>
      </c>
      <c r="CT79" s="1" t="str">
        <f t="shared" si="25"/>
        <v/>
      </c>
      <c r="CV79" s="1">
        <f t="shared" ca="1" si="1"/>
        <v>15</v>
      </c>
      <c r="CW79" s="1" t="str">
        <f t="shared" si="26"/>
        <v>Maggi McClure</v>
      </c>
      <c r="CX79" s="1" t="str">
        <f t="shared" si="22"/>
        <v>Lil</v>
      </c>
      <c r="DA79" s="1">
        <f t="shared" ca="1" si="4"/>
        <v>30</v>
      </c>
      <c r="DB79" s="1" t="str">
        <f t="shared" si="8"/>
        <v/>
      </c>
      <c r="DC79" s="1" t="str">
        <f t="shared" si="9"/>
        <v/>
      </c>
      <c r="DE79" s="1">
        <f t="shared" ca="1" si="10"/>
        <v>3</v>
      </c>
      <c r="DF79" s="46" t="str">
        <f t="shared" si="11"/>
        <v/>
      </c>
      <c r="DG79" s="46" t="str">
        <f t="shared" si="12"/>
        <v/>
      </c>
      <c r="DI79" s="1">
        <f t="shared" ca="1" si="13"/>
        <v>2</v>
      </c>
      <c r="DJ79" s="46" t="str">
        <f t="shared" si="14"/>
        <v>Maggi McClure</v>
      </c>
      <c r="DK79" s="46" t="str">
        <f t="shared" si="15"/>
        <v>Lil</v>
      </c>
      <c r="DM79" s="1">
        <v>3</v>
      </c>
      <c r="DN79" s="46" t="str">
        <f t="shared" si="16"/>
        <v/>
      </c>
      <c r="DO79" s="46" t="str">
        <f t="shared" si="17"/>
        <v/>
      </c>
      <c r="DR79" s="46" t="str">
        <f t="shared" si="18"/>
        <v/>
      </c>
      <c r="DS79" s="46" t="str">
        <f t="shared" si="19"/>
        <v/>
      </c>
      <c r="DU79" s="46"/>
      <c r="DV79" s="46" t="str">
        <f t="shared" si="23"/>
        <v/>
      </c>
      <c r="DW79" s="46" t="str">
        <f t="shared" si="20"/>
        <v/>
      </c>
    </row>
    <row r="80" spans="1:127" ht="22" customHeight="1" x14ac:dyDescent="0.2">
      <c r="A80" s="25"/>
      <c r="B80" s="26" t="str">
        <f>IF(C80="","x",SUM(COUNT($B$3:B79)+1))</f>
        <v>x</v>
      </c>
      <c r="C80" s="27"/>
      <c r="D80" s="28"/>
      <c r="E80" s="29"/>
      <c r="F80" s="30"/>
      <c r="G80" s="31"/>
      <c r="H80" s="31"/>
      <c r="I80" s="60"/>
      <c r="J80" s="36" t="str">
        <f>IF(E80="","",SUM(E80:I80))</f>
        <v/>
      </c>
      <c r="K80" s="34" t="str">
        <f>IF(E80="","",K79-J80)</f>
        <v/>
      </c>
      <c r="CK80" s="1">
        <f t="shared" si="21"/>
        <v>3</v>
      </c>
      <c r="CL80" s="4">
        <v>3</v>
      </c>
      <c r="CM80" s="45" t="s">
        <v>84</v>
      </c>
      <c r="CN80" s="45" t="s">
        <v>85</v>
      </c>
      <c r="CP80" s="1" t="str">
        <f t="shared" si="5"/>
        <v>Pat Shannahan</v>
      </c>
      <c r="CQ80" s="1" t="str">
        <f t="shared" si="6"/>
        <v>Vangie</v>
      </c>
      <c r="CS80" s="1" t="str">
        <f t="shared" si="7"/>
        <v/>
      </c>
      <c r="CT80" s="1" t="str">
        <f t="shared" si="25"/>
        <v/>
      </c>
      <c r="CV80" s="1">
        <f t="shared" ca="1" si="1"/>
        <v>47</v>
      </c>
      <c r="CW80" s="1" t="str">
        <f t="shared" si="26"/>
        <v/>
      </c>
      <c r="CX80" s="1" t="str">
        <f t="shared" si="22"/>
        <v/>
      </c>
      <c r="DA80" s="1">
        <f t="shared" ca="1" si="4"/>
        <v>31</v>
      </c>
      <c r="DB80" s="1" t="str">
        <f t="shared" si="8"/>
        <v/>
      </c>
      <c r="DC80" s="1" t="str">
        <f t="shared" si="9"/>
        <v/>
      </c>
      <c r="DE80" s="1">
        <f t="shared" ca="1" si="10"/>
        <v>2</v>
      </c>
      <c r="DF80" s="46" t="str">
        <f t="shared" si="11"/>
        <v/>
      </c>
      <c r="DG80" s="46" t="str">
        <f t="shared" si="12"/>
        <v/>
      </c>
      <c r="DI80" s="1">
        <f t="shared" ca="1" si="13"/>
        <v>2</v>
      </c>
      <c r="DJ80" s="46" t="str">
        <f t="shared" si="14"/>
        <v/>
      </c>
      <c r="DK80" s="46" t="str">
        <f t="shared" si="15"/>
        <v/>
      </c>
      <c r="DM80" s="1">
        <v>3</v>
      </c>
      <c r="DN80" s="46" t="str">
        <f t="shared" si="16"/>
        <v>Pat Shannahan</v>
      </c>
      <c r="DO80" s="46" t="str">
        <f t="shared" si="17"/>
        <v>Vangie</v>
      </c>
      <c r="DR80" s="46" t="str">
        <f t="shared" si="18"/>
        <v/>
      </c>
      <c r="DS80" s="46" t="str">
        <f t="shared" si="19"/>
        <v/>
      </c>
      <c r="DU80" s="46"/>
      <c r="DV80" s="46" t="str">
        <f t="shared" si="23"/>
        <v/>
      </c>
      <c r="DW80" s="46" t="str">
        <f t="shared" si="20"/>
        <v/>
      </c>
    </row>
    <row r="81" spans="1:127" ht="22" customHeight="1" x14ac:dyDescent="0.2">
      <c r="A81" s="25"/>
      <c r="B81" s="26" t="str">
        <f>IF(C81="","x",SUM(COUNT($B$3:B80)+1))</f>
        <v>x</v>
      </c>
      <c r="C81" s="27"/>
      <c r="D81" s="28"/>
      <c r="E81" s="29"/>
      <c r="F81" s="30"/>
      <c r="G81" s="31"/>
      <c r="H81" s="31"/>
      <c r="I81" s="62"/>
      <c r="J81" s="36" t="str">
        <f>IF(E81="","",SUM(E81:I81))</f>
        <v/>
      </c>
      <c r="K81" s="34" t="str">
        <f>IF(E81="","",K80-J81)</f>
        <v/>
      </c>
      <c r="CK81" s="1">
        <f t="shared" si="21"/>
        <v>3</v>
      </c>
      <c r="CL81" s="4">
        <v>1</v>
      </c>
      <c r="CM81" s="45" t="s">
        <v>84</v>
      </c>
      <c r="CN81" s="45" t="s">
        <v>86</v>
      </c>
      <c r="CP81" s="1" t="str">
        <f t="shared" si="5"/>
        <v/>
      </c>
      <c r="CQ81" s="1" t="str">
        <f t="shared" si="6"/>
        <v/>
      </c>
      <c r="CS81" s="1" t="str">
        <f t="shared" si="7"/>
        <v/>
      </c>
      <c r="CT81" s="1" t="str">
        <f t="shared" si="25"/>
        <v/>
      </c>
      <c r="CV81" s="1">
        <f t="shared" ca="1" si="1"/>
        <v>84</v>
      </c>
      <c r="CW81" s="1" t="str">
        <f t="shared" si="26"/>
        <v/>
      </c>
      <c r="CX81" s="1" t="str">
        <f t="shared" si="22"/>
        <v/>
      </c>
      <c r="DA81" s="1">
        <f t="shared" ca="1" si="4"/>
        <v>48</v>
      </c>
      <c r="DB81" s="1" t="str">
        <f t="shared" si="8"/>
        <v>Pat Shannahan</v>
      </c>
      <c r="DC81" s="1" t="str">
        <f t="shared" si="9"/>
        <v>Andi</v>
      </c>
      <c r="DE81" s="1">
        <f t="shared" ca="1" si="10"/>
        <v>1</v>
      </c>
      <c r="DF81" s="46" t="str">
        <f t="shared" si="11"/>
        <v/>
      </c>
      <c r="DG81" s="46" t="str">
        <f t="shared" si="12"/>
        <v/>
      </c>
      <c r="DI81" s="1">
        <f t="shared" ca="1" si="13"/>
        <v>2</v>
      </c>
      <c r="DJ81" s="46" t="str">
        <f t="shared" si="14"/>
        <v/>
      </c>
      <c r="DK81" s="46" t="str">
        <f t="shared" si="15"/>
        <v/>
      </c>
      <c r="DM81" s="1">
        <v>3</v>
      </c>
      <c r="DN81" s="46" t="str">
        <f t="shared" si="16"/>
        <v>Pat Shannahan</v>
      </c>
      <c r="DO81" s="46" t="str">
        <f t="shared" si="17"/>
        <v>Andi</v>
      </c>
      <c r="DR81" s="46" t="str">
        <f t="shared" si="18"/>
        <v/>
      </c>
      <c r="DS81" s="46" t="str">
        <f t="shared" si="19"/>
        <v/>
      </c>
      <c r="DU81" s="46"/>
      <c r="DV81" s="46" t="str">
        <f t="shared" si="23"/>
        <v/>
      </c>
      <c r="DW81" s="46" t="str">
        <f t="shared" si="20"/>
        <v/>
      </c>
    </row>
    <row r="82" spans="1:127" ht="22" customHeight="1" x14ac:dyDescent="0.2">
      <c r="A82" s="25"/>
      <c r="B82" s="26" t="str">
        <f>IF(C82="","x",SUM(COUNT($B$3:B81)+1))</f>
        <v>x</v>
      </c>
      <c r="C82" s="27"/>
      <c r="D82" s="28"/>
      <c r="E82" s="29"/>
      <c r="F82" s="30"/>
      <c r="G82" s="31"/>
      <c r="H82" s="31"/>
      <c r="I82" s="60"/>
      <c r="J82" s="48" t="str">
        <f>IF(E82="","",SUM(E82:I82))</f>
        <v/>
      </c>
      <c r="K82" s="34" t="str">
        <f>IF(E82="","",K81-J82)</f>
        <v/>
      </c>
      <c r="CK82" s="1">
        <f t="shared" si="21"/>
        <v>3</v>
      </c>
      <c r="CL82" s="4">
        <v>2</v>
      </c>
      <c r="CM82" s="45" t="s">
        <v>84</v>
      </c>
      <c r="CN82" s="45" t="s">
        <v>87</v>
      </c>
      <c r="CP82" s="1" t="str">
        <f t="shared" si="5"/>
        <v/>
      </c>
      <c r="CQ82" s="1" t="str">
        <f t="shared" si="6"/>
        <v/>
      </c>
      <c r="CS82" s="1" t="str">
        <f t="shared" si="7"/>
        <v>Pat Shannahan</v>
      </c>
      <c r="CT82" s="1" t="str">
        <f t="shared" si="25"/>
        <v>Riggs</v>
      </c>
      <c r="CV82" s="1">
        <f t="shared" ca="1" si="1"/>
        <v>86</v>
      </c>
      <c r="CW82" s="1" t="str">
        <f t="shared" si="26"/>
        <v/>
      </c>
      <c r="CX82" s="1" t="str">
        <f t="shared" si="22"/>
        <v/>
      </c>
      <c r="DA82" s="1">
        <f t="shared" ca="1" si="4"/>
        <v>10</v>
      </c>
      <c r="DB82" s="1" t="str">
        <f t="shared" si="8"/>
        <v/>
      </c>
      <c r="DC82" s="1" t="str">
        <f t="shared" si="9"/>
        <v/>
      </c>
      <c r="DE82" s="1">
        <f t="shared" ca="1" si="10"/>
        <v>3</v>
      </c>
      <c r="DF82" s="46" t="str">
        <f t="shared" si="11"/>
        <v/>
      </c>
      <c r="DG82" s="46" t="str">
        <f t="shared" si="12"/>
        <v/>
      </c>
      <c r="DI82" s="1">
        <f t="shared" ca="1" si="13"/>
        <v>1</v>
      </c>
      <c r="DJ82" s="46" t="str">
        <f t="shared" si="14"/>
        <v/>
      </c>
      <c r="DK82" s="46" t="str">
        <f t="shared" si="15"/>
        <v/>
      </c>
      <c r="DM82" s="1">
        <v>3</v>
      </c>
      <c r="DN82" s="46" t="str">
        <f t="shared" si="16"/>
        <v>Pat Shannahan</v>
      </c>
      <c r="DO82" s="46" t="str">
        <f t="shared" si="17"/>
        <v>Riggs</v>
      </c>
      <c r="DR82" s="46" t="str">
        <f t="shared" si="18"/>
        <v/>
      </c>
      <c r="DS82" s="46" t="str">
        <f t="shared" si="19"/>
        <v/>
      </c>
      <c r="DU82" s="46"/>
      <c r="DV82" s="46" t="str">
        <f t="shared" si="23"/>
        <v/>
      </c>
      <c r="DW82" s="46" t="str">
        <f t="shared" si="20"/>
        <v/>
      </c>
    </row>
    <row r="83" spans="1:127" ht="22" customHeight="1" x14ac:dyDescent="0.2">
      <c r="A83" s="25"/>
      <c r="B83" s="26" t="str">
        <f>IF(C83="","x",SUM(COUNT($B$3:B82)+1))</f>
        <v>x</v>
      </c>
      <c r="C83" s="27"/>
      <c r="D83" s="28"/>
      <c r="E83" s="29"/>
      <c r="F83" s="30"/>
      <c r="G83" s="31"/>
      <c r="H83" s="31"/>
      <c r="I83" s="62"/>
      <c r="J83" s="36" t="str">
        <f>IF(E83="","",SUM(E83:I83))</f>
        <v/>
      </c>
      <c r="K83" s="34" t="str">
        <f>IF(E83="","",K82-J83)</f>
        <v/>
      </c>
      <c r="CK83" s="1">
        <f t="shared" si="21"/>
        <v>2</v>
      </c>
      <c r="CL83" s="4">
        <v>1</v>
      </c>
      <c r="CM83" s="45" t="s">
        <v>88</v>
      </c>
      <c r="CN83" s="45" t="s">
        <v>89</v>
      </c>
      <c r="CP83" s="1" t="str">
        <f t="shared" si="5"/>
        <v>Sandra Milberg</v>
      </c>
      <c r="CQ83" s="1" t="str">
        <f t="shared" si="6"/>
        <v>Hope</v>
      </c>
      <c r="CS83" s="1" t="str">
        <f t="shared" si="7"/>
        <v/>
      </c>
      <c r="CT83" s="1" t="str">
        <f t="shared" si="25"/>
        <v/>
      </c>
      <c r="CV83" s="1">
        <f t="shared" ca="1" si="1"/>
        <v>65</v>
      </c>
      <c r="CW83" s="1" t="str">
        <f t="shared" si="26"/>
        <v/>
      </c>
      <c r="CX83" s="1" t="str">
        <f t="shared" si="22"/>
        <v/>
      </c>
      <c r="DA83" s="1">
        <f t="shared" ca="1" si="4"/>
        <v>8</v>
      </c>
      <c r="DB83" s="1" t="str">
        <f t="shared" si="8"/>
        <v/>
      </c>
      <c r="DC83" s="1" t="str">
        <f t="shared" si="9"/>
        <v/>
      </c>
      <c r="DE83" s="1">
        <f t="shared" ca="1" si="10"/>
        <v>3</v>
      </c>
      <c r="DF83" s="46" t="str">
        <f t="shared" si="11"/>
        <v/>
      </c>
      <c r="DG83" s="46" t="str">
        <f t="shared" si="12"/>
        <v/>
      </c>
      <c r="DI83" s="1">
        <f t="shared" ca="1" si="13"/>
        <v>3</v>
      </c>
      <c r="DJ83" s="46" t="str">
        <f t="shared" si="14"/>
        <v>Sandra Milberg</v>
      </c>
      <c r="DK83" s="46" t="str">
        <f t="shared" si="15"/>
        <v>Hope</v>
      </c>
      <c r="DM83" s="1">
        <v>3</v>
      </c>
      <c r="DN83" s="46" t="str">
        <f t="shared" si="16"/>
        <v/>
      </c>
      <c r="DO83" s="46" t="str">
        <f t="shared" si="17"/>
        <v/>
      </c>
      <c r="DR83" s="46" t="str">
        <f t="shared" si="18"/>
        <v/>
      </c>
      <c r="DS83" s="46" t="str">
        <f t="shared" si="19"/>
        <v/>
      </c>
      <c r="DU83" s="46"/>
      <c r="DV83" s="46" t="str">
        <f t="shared" si="23"/>
        <v/>
      </c>
      <c r="DW83" s="46" t="str">
        <f t="shared" si="20"/>
        <v/>
      </c>
    </row>
    <row r="84" spans="1:127" ht="22" customHeight="1" x14ac:dyDescent="0.2">
      <c r="A84" s="25"/>
      <c r="B84" s="26" t="str">
        <f>IF(C84="","x",SUM(COUNT($B$3:B83)+1))</f>
        <v>x</v>
      </c>
      <c r="C84" s="27"/>
      <c r="D84" s="28"/>
      <c r="E84" s="29"/>
      <c r="F84" s="30"/>
      <c r="G84" s="31"/>
      <c r="H84" s="31"/>
      <c r="I84" s="62"/>
      <c r="J84" s="36" t="str">
        <f>IF(E84="","",SUM(E84:I84))</f>
        <v/>
      </c>
      <c r="K84" s="34" t="str">
        <f>IF(E84="","",K83-J84)</f>
        <v/>
      </c>
      <c r="CK84" s="1">
        <f t="shared" si="21"/>
        <v>2</v>
      </c>
      <c r="CL84" s="4">
        <v>3</v>
      </c>
      <c r="CM84" s="45" t="s">
        <v>88</v>
      </c>
      <c r="CN84" s="45" t="s">
        <v>90</v>
      </c>
      <c r="CP84" s="1" t="str">
        <f t="shared" si="5"/>
        <v/>
      </c>
      <c r="CQ84" s="1" t="str">
        <f t="shared" si="6"/>
        <v/>
      </c>
      <c r="CS84" s="1" t="str">
        <f t="shared" si="7"/>
        <v/>
      </c>
      <c r="CT84" s="1" t="str">
        <f t="shared" si="25"/>
        <v/>
      </c>
      <c r="CV84" s="1">
        <f t="shared" ca="1" si="1"/>
        <v>83</v>
      </c>
      <c r="CW84" s="1" t="str">
        <f t="shared" si="26"/>
        <v>Sandra Milberg</v>
      </c>
      <c r="CX84" s="1" t="str">
        <f t="shared" si="22"/>
        <v>Quill</v>
      </c>
      <c r="DA84" s="1">
        <f t="shared" ca="1" si="4"/>
        <v>38</v>
      </c>
      <c r="DB84" s="1" t="str">
        <f t="shared" si="8"/>
        <v/>
      </c>
      <c r="DC84" s="1" t="str">
        <f t="shared" si="9"/>
        <v/>
      </c>
      <c r="DE84" s="1">
        <f t="shared" ca="1" si="10"/>
        <v>1</v>
      </c>
      <c r="DF84" s="46" t="str">
        <f t="shared" si="11"/>
        <v/>
      </c>
      <c r="DG84" s="46" t="str">
        <f t="shared" si="12"/>
        <v/>
      </c>
      <c r="DI84" s="1">
        <f t="shared" ca="1" si="13"/>
        <v>1</v>
      </c>
      <c r="DJ84" s="46" t="str">
        <f t="shared" si="14"/>
        <v>Sandra Milberg</v>
      </c>
      <c r="DK84" s="46" t="str">
        <f t="shared" si="15"/>
        <v>Quill</v>
      </c>
      <c r="DM84" s="1">
        <v>3</v>
      </c>
      <c r="DN84" s="46" t="str">
        <f t="shared" si="16"/>
        <v/>
      </c>
      <c r="DO84" s="46" t="str">
        <f t="shared" si="17"/>
        <v/>
      </c>
      <c r="DR84" s="46" t="str">
        <f t="shared" si="18"/>
        <v/>
      </c>
      <c r="DS84" s="46" t="str">
        <f t="shared" si="19"/>
        <v/>
      </c>
      <c r="DU84" s="46"/>
      <c r="DV84" s="46" t="str">
        <f t="shared" si="23"/>
        <v/>
      </c>
      <c r="DW84" s="46" t="str">
        <f t="shared" si="20"/>
        <v/>
      </c>
    </row>
    <row r="85" spans="1:127" ht="22" customHeight="1" x14ac:dyDescent="0.2">
      <c r="A85" s="25"/>
      <c r="B85" s="26" t="str">
        <f>IF(C85="","x",SUM(COUNT($B$3:B84)+1))</f>
        <v>x</v>
      </c>
      <c r="C85" s="27"/>
      <c r="D85" s="28"/>
      <c r="E85" s="29"/>
      <c r="F85" s="30"/>
      <c r="G85" s="31"/>
      <c r="H85" s="31"/>
      <c r="I85" s="62"/>
      <c r="J85" s="36" t="str">
        <f>IF(E85="","",SUM(E85:I85))</f>
        <v/>
      </c>
      <c r="K85" s="34" t="str">
        <f>IF(E85="","",K84-J85)</f>
        <v/>
      </c>
      <c r="CK85" s="1">
        <f t="shared" si="21"/>
        <v>3</v>
      </c>
      <c r="CL85" s="4">
        <v>3</v>
      </c>
      <c r="CM85" s="45" t="s">
        <v>91</v>
      </c>
      <c r="CN85" s="45" t="s">
        <v>92</v>
      </c>
      <c r="CP85" s="1" t="str">
        <f t="shared" si="5"/>
        <v>Suzy Applegate</v>
      </c>
      <c r="CQ85" s="1" t="str">
        <f t="shared" si="6"/>
        <v>Tru</v>
      </c>
      <c r="CS85" s="1" t="str">
        <f t="shared" si="7"/>
        <v/>
      </c>
      <c r="CT85" s="1" t="str">
        <f t="shared" si="25"/>
        <v/>
      </c>
      <c r="CV85" s="1">
        <f t="shared" ca="1" si="1"/>
        <v>47</v>
      </c>
      <c r="CW85" s="1" t="str">
        <f t="shared" si="26"/>
        <v/>
      </c>
      <c r="CX85" s="1" t="str">
        <f t="shared" si="22"/>
        <v/>
      </c>
      <c r="DA85" s="1">
        <f t="shared" ca="1" si="4"/>
        <v>32</v>
      </c>
      <c r="DB85" s="1" t="str">
        <f t="shared" si="8"/>
        <v/>
      </c>
      <c r="DC85" s="1" t="str">
        <f t="shared" si="9"/>
        <v/>
      </c>
      <c r="DE85" s="1">
        <f t="shared" ca="1" si="10"/>
        <v>3</v>
      </c>
      <c r="DF85" s="46" t="str">
        <f t="shared" si="11"/>
        <v/>
      </c>
      <c r="DG85" s="46" t="str">
        <f t="shared" si="12"/>
        <v/>
      </c>
      <c r="DI85" s="1">
        <f t="shared" ca="1" si="13"/>
        <v>1</v>
      </c>
      <c r="DJ85" s="46" t="str">
        <f t="shared" si="14"/>
        <v/>
      </c>
      <c r="DK85" s="46" t="str">
        <f t="shared" si="15"/>
        <v/>
      </c>
      <c r="DM85" s="1">
        <v>3</v>
      </c>
      <c r="DN85" s="46" t="str">
        <f t="shared" si="16"/>
        <v>Suzy Applegate</v>
      </c>
      <c r="DO85" s="46" t="str">
        <f t="shared" si="17"/>
        <v>Tru</v>
      </c>
      <c r="DR85" s="46" t="str">
        <f t="shared" si="18"/>
        <v/>
      </c>
      <c r="DS85" s="46" t="str">
        <f t="shared" si="19"/>
        <v/>
      </c>
      <c r="DU85" s="46"/>
      <c r="DV85" s="46" t="str">
        <f t="shared" si="23"/>
        <v/>
      </c>
      <c r="DW85" s="46" t="str">
        <f t="shared" si="20"/>
        <v/>
      </c>
    </row>
    <row r="86" spans="1:127" ht="22" customHeight="1" x14ac:dyDescent="0.2">
      <c r="A86" s="25"/>
      <c r="B86" s="26" t="str">
        <f>IF(C86="","x",SUM(COUNT($B$3:B85)+1))</f>
        <v>x</v>
      </c>
      <c r="C86" s="27"/>
      <c r="D86" s="28"/>
      <c r="E86" s="29"/>
      <c r="F86" s="30"/>
      <c r="G86" s="31"/>
      <c r="H86" s="31"/>
      <c r="I86" s="62"/>
      <c r="J86" s="36" t="str">
        <f>IF(E86="","",SUM(E86:I86))</f>
        <v/>
      </c>
      <c r="K86" s="34" t="str">
        <f>IF(E86="","",K85-J86)</f>
        <v/>
      </c>
      <c r="CK86" s="1">
        <f t="shared" si="21"/>
        <v>3</v>
      </c>
      <c r="CL86" s="4">
        <v>1</v>
      </c>
      <c r="CM86" s="45" t="s">
        <v>91</v>
      </c>
      <c r="CN86" s="45" t="s">
        <v>71</v>
      </c>
      <c r="CP86" s="1" t="str">
        <f t="shared" si="5"/>
        <v/>
      </c>
      <c r="CQ86" s="1" t="str">
        <f t="shared" si="6"/>
        <v/>
      </c>
      <c r="CS86" s="1" t="str">
        <f t="shared" si="7"/>
        <v/>
      </c>
      <c r="CT86" s="1" t="str">
        <f t="shared" si="25"/>
        <v/>
      </c>
      <c r="CV86" s="1">
        <f t="shared" ca="1" si="1"/>
        <v>41</v>
      </c>
      <c r="CW86" s="1" t="str">
        <f t="shared" si="26"/>
        <v/>
      </c>
      <c r="CX86" s="1" t="str">
        <f t="shared" si="22"/>
        <v/>
      </c>
      <c r="CZ86" s="49"/>
      <c r="DA86" s="1">
        <f t="shared" ca="1" si="4"/>
        <v>23</v>
      </c>
      <c r="DB86" s="1" t="str">
        <f t="shared" si="8"/>
        <v>Suzy Applegate</v>
      </c>
      <c r="DC86" s="1" t="str">
        <f t="shared" si="9"/>
        <v>Brynn</v>
      </c>
      <c r="DE86" s="1">
        <f t="shared" ca="1" si="10"/>
        <v>1</v>
      </c>
      <c r="DF86" s="46" t="str">
        <f t="shared" si="11"/>
        <v/>
      </c>
      <c r="DG86" s="46" t="str">
        <f t="shared" si="12"/>
        <v/>
      </c>
      <c r="DI86" s="1">
        <f t="shared" ca="1" si="13"/>
        <v>2</v>
      </c>
      <c r="DJ86" s="46" t="str">
        <f t="shared" si="14"/>
        <v/>
      </c>
      <c r="DK86" s="46" t="str">
        <f t="shared" si="15"/>
        <v/>
      </c>
      <c r="DM86" s="1">
        <v>3</v>
      </c>
      <c r="DN86" s="46" t="str">
        <f t="shared" si="16"/>
        <v>Suzy Applegate</v>
      </c>
      <c r="DO86" s="46" t="str">
        <f t="shared" si="17"/>
        <v>Brynn</v>
      </c>
      <c r="DR86" s="46" t="str">
        <f t="shared" si="18"/>
        <v/>
      </c>
      <c r="DS86" s="46" t="str">
        <f t="shared" si="19"/>
        <v/>
      </c>
      <c r="DU86" s="46"/>
      <c r="DV86" s="46" t="str">
        <f t="shared" si="23"/>
        <v/>
      </c>
      <c r="DW86" s="46" t="str">
        <f t="shared" si="20"/>
        <v/>
      </c>
    </row>
    <row r="87" spans="1:127" ht="22" customHeight="1" x14ac:dyDescent="0.2">
      <c r="A87" s="25"/>
      <c r="B87" s="26" t="str">
        <f>IF(C87="","x",SUM(COUNT($B$3:B86)+1))</f>
        <v>x</v>
      </c>
      <c r="C87" s="27"/>
      <c r="D87" s="28"/>
      <c r="E87" s="29"/>
      <c r="F87" s="30"/>
      <c r="G87" s="31"/>
      <c r="H87" s="31"/>
      <c r="I87" s="62"/>
      <c r="J87" s="36" t="str">
        <f>IF(E87="","",SUM(E87:I87))</f>
        <v/>
      </c>
      <c r="K87" s="34" t="str">
        <f>IF(E87="","",K86-J87)</f>
        <v/>
      </c>
      <c r="CK87" s="1">
        <f t="shared" si="21"/>
        <v>3</v>
      </c>
      <c r="CL87" s="4">
        <v>2</v>
      </c>
      <c r="CM87" s="45" t="s">
        <v>91</v>
      </c>
      <c r="CN87" s="45" t="s">
        <v>93</v>
      </c>
      <c r="CP87" s="1" t="str">
        <f t="shared" si="5"/>
        <v/>
      </c>
      <c r="CQ87" s="1" t="str">
        <f t="shared" si="6"/>
        <v/>
      </c>
      <c r="CS87" s="1" t="str">
        <f t="shared" si="7"/>
        <v>Suzy Applegate</v>
      </c>
      <c r="CT87" s="1" t="str">
        <f t="shared" si="25"/>
        <v>Dot</v>
      </c>
      <c r="CV87" s="1">
        <f t="shared" ca="1" si="1"/>
        <v>71</v>
      </c>
      <c r="CW87" s="1" t="str">
        <f t="shared" si="26"/>
        <v/>
      </c>
      <c r="DA87" s="1">
        <f ca="1">RANDBETWEEN(50,100)</f>
        <v>70</v>
      </c>
      <c r="DB87" s="1" t="str">
        <f t="shared" si="8"/>
        <v/>
      </c>
      <c r="DC87" s="1" t="str">
        <f t="shared" si="9"/>
        <v/>
      </c>
      <c r="DE87" s="1">
        <f t="shared" ca="1" si="10"/>
        <v>1</v>
      </c>
      <c r="DF87" s="46" t="str">
        <f t="shared" si="11"/>
        <v/>
      </c>
      <c r="DG87" s="46" t="str">
        <f t="shared" si="12"/>
        <v/>
      </c>
      <c r="DI87" s="1">
        <f t="shared" ca="1" si="13"/>
        <v>1</v>
      </c>
      <c r="DJ87" s="46" t="str">
        <f t="shared" si="14"/>
        <v/>
      </c>
      <c r="DK87" s="46" t="str">
        <f t="shared" si="15"/>
        <v/>
      </c>
      <c r="DM87" s="1">
        <v>3</v>
      </c>
      <c r="DN87" s="46" t="str">
        <f t="shared" si="16"/>
        <v>Suzy Applegate</v>
      </c>
      <c r="DO87" s="46" t="str">
        <f t="shared" si="17"/>
        <v>Dot</v>
      </c>
      <c r="DR87" s="46" t="str">
        <f t="shared" si="18"/>
        <v/>
      </c>
      <c r="DS87" s="46" t="str">
        <f t="shared" si="19"/>
        <v/>
      </c>
      <c r="DU87" s="46"/>
      <c r="DV87" s="46" t="str">
        <f t="shared" si="23"/>
        <v/>
      </c>
      <c r="DW87" s="46" t="str">
        <f t="shared" si="20"/>
        <v/>
      </c>
    </row>
    <row r="88" spans="1:127" ht="22" customHeight="1" x14ac:dyDescent="0.2">
      <c r="A88" s="25"/>
      <c r="B88" s="26" t="str">
        <f>IF(C88="","x",SUM(COUNT($B$3:B87)+1))</f>
        <v>x</v>
      </c>
      <c r="C88" s="27"/>
      <c r="D88" s="28"/>
      <c r="E88" s="29"/>
      <c r="F88" s="30"/>
      <c r="G88" s="31"/>
      <c r="H88" s="31"/>
      <c r="I88" s="62"/>
      <c r="J88" s="36" t="str">
        <f>IF(E88="","",SUM(E88:I88))</f>
        <v/>
      </c>
      <c r="K88" s="34" t="str">
        <f>IF(E88="","",K87-J88)</f>
        <v/>
      </c>
      <c r="CL88" s="4"/>
      <c r="CV88" s="1">
        <f t="shared" ca="1" si="1"/>
        <v>88</v>
      </c>
      <c r="CW88" s="1" t="str">
        <f t="shared" si="26"/>
        <v/>
      </c>
      <c r="DA88" s="1">
        <f t="shared" ref="DA88:DA91" ca="1" si="27">RANDBETWEEN(50,100)</f>
        <v>79</v>
      </c>
      <c r="DB88" s="1" t="str">
        <f t="shared" si="8"/>
        <v/>
      </c>
      <c r="DC88" s="1" t="str">
        <f t="shared" si="9"/>
        <v/>
      </c>
      <c r="DE88" s="1">
        <f t="shared" ca="1" si="10"/>
        <v>3</v>
      </c>
      <c r="DF88" s="46" t="str">
        <f t="shared" si="11"/>
        <v/>
      </c>
      <c r="DG88" s="46" t="str">
        <f t="shared" si="12"/>
        <v/>
      </c>
      <c r="DI88" s="1">
        <f t="shared" ca="1" si="13"/>
        <v>3</v>
      </c>
      <c r="DJ88" s="46" t="str">
        <f t="shared" si="14"/>
        <v/>
      </c>
      <c r="DK88" s="46" t="str">
        <f t="shared" si="15"/>
        <v/>
      </c>
      <c r="DM88" s="1">
        <v>3</v>
      </c>
      <c r="DN88" s="46" t="str">
        <f t="shared" si="16"/>
        <v/>
      </c>
      <c r="DO88" s="46" t="str">
        <f t="shared" si="17"/>
        <v/>
      </c>
      <c r="DR88" s="46" t="str">
        <f t="shared" si="18"/>
        <v/>
      </c>
      <c r="DS88" s="46" t="str">
        <f t="shared" si="19"/>
        <v/>
      </c>
      <c r="DU88" s="46"/>
      <c r="DV88" s="46" t="str">
        <f t="shared" si="23"/>
        <v/>
      </c>
      <c r="DW88" s="46" t="str">
        <f t="shared" si="20"/>
        <v/>
      </c>
    </row>
    <row r="89" spans="1:127" ht="22" customHeight="1" x14ac:dyDescent="0.2">
      <c r="A89" s="25"/>
      <c r="B89" s="26" t="str">
        <f>IF(C89="","x",SUM(COUNT($B$3:B88)+1))</f>
        <v>x</v>
      </c>
      <c r="C89" s="27"/>
      <c r="D89" s="28"/>
      <c r="E89" s="29"/>
      <c r="F89" s="30"/>
      <c r="G89" s="31"/>
      <c r="H89" s="31"/>
      <c r="I89" s="62"/>
      <c r="J89" s="36" t="str">
        <f>IF(E89="","",SUM(E89:I89))</f>
        <v/>
      </c>
      <c r="K89" s="34" t="str">
        <f>IF(E89="","",K88-J89)</f>
        <v/>
      </c>
      <c r="CL89" s="4"/>
      <c r="CV89" s="1">
        <f t="shared" ca="1" si="1"/>
        <v>50</v>
      </c>
      <c r="CW89" s="1" t="str">
        <f t="shared" si="26"/>
        <v/>
      </c>
      <c r="DA89" s="1">
        <f t="shared" ca="1" si="27"/>
        <v>92</v>
      </c>
      <c r="DB89" s="1" t="str">
        <f t="shared" si="8"/>
        <v/>
      </c>
      <c r="DC89" s="1" t="str">
        <f t="shared" si="9"/>
        <v/>
      </c>
      <c r="DE89" s="1">
        <f t="shared" ca="1" si="10"/>
        <v>3</v>
      </c>
      <c r="DF89" s="46" t="str">
        <f t="shared" si="11"/>
        <v/>
      </c>
      <c r="DG89" s="46" t="str">
        <f t="shared" si="12"/>
        <v/>
      </c>
      <c r="DI89" s="1">
        <f t="shared" ca="1" si="13"/>
        <v>1</v>
      </c>
      <c r="DJ89" s="46" t="str">
        <f t="shared" si="14"/>
        <v/>
      </c>
      <c r="DK89" s="46" t="str">
        <f t="shared" si="15"/>
        <v/>
      </c>
      <c r="DM89" s="1">
        <v>3</v>
      </c>
      <c r="DN89" s="46" t="str">
        <f t="shared" si="16"/>
        <v/>
      </c>
      <c r="DO89" s="46" t="str">
        <f t="shared" si="17"/>
        <v/>
      </c>
      <c r="DR89" s="46" t="str">
        <f t="shared" si="18"/>
        <v/>
      </c>
      <c r="DS89" s="46" t="str">
        <f t="shared" si="19"/>
        <v/>
      </c>
      <c r="DU89" s="46"/>
      <c r="DV89" s="46" t="str">
        <f t="shared" si="23"/>
        <v/>
      </c>
      <c r="DW89" s="46" t="str">
        <f t="shared" si="20"/>
        <v/>
      </c>
    </row>
    <row r="90" spans="1:127" ht="22" customHeight="1" x14ac:dyDescent="0.2">
      <c r="A90" s="25"/>
      <c r="B90" s="26" t="str">
        <f>IF(C90="","x",SUM(COUNT($B$3:B89)+1))</f>
        <v>x</v>
      </c>
      <c r="C90" s="27"/>
      <c r="D90" s="28"/>
      <c r="E90" s="29"/>
      <c r="F90" s="30"/>
      <c r="G90" s="31"/>
      <c r="H90" s="31"/>
      <c r="I90" s="62"/>
      <c r="J90" s="36" t="str">
        <f>IF(E90="","",SUM(E90:I90))</f>
        <v/>
      </c>
      <c r="K90" s="34" t="str">
        <f>IF(E90="","",K89-J90)</f>
        <v/>
      </c>
      <c r="CL90" s="4"/>
      <c r="DA90" s="1">
        <f t="shared" ca="1" si="27"/>
        <v>93</v>
      </c>
      <c r="DB90" s="1" t="str">
        <f t="shared" si="8"/>
        <v/>
      </c>
      <c r="DC90" s="1" t="str">
        <f t="shared" si="9"/>
        <v/>
      </c>
      <c r="DE90" s="1">
        <f t="shared" ca="1" si="10"/>
        <v>1</v>
      </c>
      <c r="DF90" s="46" t="str">
        <f t="shared" si="11"/>
        <v/>
      </c>
      <c r="DG90" s="46" t="str">
        <f t="shared" si="12"/>
        <v/>
      </c>
      <c r="DI90" s="1">
        <f t="shared" ca="1" si="13"/>
        <v>1</v>
      </c>
      <c r="DJ90" s="46" t="str">
        <f t="shared" si="14"/>
        <v/>
      </c>
      <c r="DK90" s="46" t="str">
        <f t="shared" si="15"/>
        <v/>
      </c>
      <c r="DM90" s="1">
        <v>3</v>
      </c>
      <c r="DN90" s="46" t="str">
        <f t="shared" si="16"/>
        <v/>
      </c>
      <c r="DO90" s="46" t="str">
        <f t="shared" si="17"/>
        <v/>
      </c>
      <c r="DR90" s="46" t="str">
        <f t="shared" si="18"/>
        <v/>
      </c>
      <c r="DS90" s="46" t="str">
        <f t="shared" si="19"/>
        <v/>
      </c>
      <c r="DU90" s="46"/>
      <c r="DV90" s="46" t="str">
        <f t="shared" si="23"/>
        <v/>
      </c>
      <c r="DW90" s="46" t="str">
        <f t="shared" si="20"/>
        <v/>
      </c>
    </row>
    <row r="91" spans="1:127" ht="22" customHeight="1" x14ac:dyDescent="0.2">
      <c r="A91" s="25"/>
      <c r="B91" s="26" t="str">
        <f>IF(C91="","x",SUM(COUNT($B$3:B90)+1))</f>
        <v>x</v>
      </c>
      <c r="C91" s="27"/>
      <c r="D91" s="28"/>
      <c r="E91" s="29"/>
      <c r="F91" s="30"/>
      <c r="G91" s="31"/>
      <c r="H91" s="31"/>
      <c r="I91" s="62"/>
      <c r="J91" s="36" t="str">
        <f>IF(E91="","",SUM(E91:I91))</f>
        <v/>
      </c>
      <c r="K91" s="34" t="str">
        <f>IF(E91="","",K90-J91)</f>
        <v/>
      </c>
      <c r="CL91" s="4"/>
      <c r="DA91" s="1">
        <f t="shared" ca="1" si="27"/>
        <v>69</v>
      </c>
      <c r="DB91" s="1" t="str">
        <f t="shared" si="8"/>
        <v/>
      </c>
      <c r="DC91" s="1" t="str">
        <f t="shared" si="9"/>
        <v/>
      </c>
      <c r="DE91" s="1">
        <f t="shared" ca="1" si="10"/>
        <v>3</v>
      </c>
      <c r="DF91" s="46" t="str">
        <f t="shared" si="11"/>
        <v/>
      </c>
      <c r="DG91" s="46" t="str">
        <f t="shared" si="12"/>
        <v/>
      </c>
      <c r="DI91" s="1">
        <f t="shared" ca="1" si="13"/>
        <v>1</v>
      </c>
      <c r="DJ91" s="46" t="str">
        <f t="shared" si="14"/>
        <v/>
      </c>
      <c r="DK91" s="46" t="str">
        <f t="shared" si="15"/>
        <v/>
      </c>
      <c r="DM91" s="1">
        <v>3</v>
      </c>
      <c r="DN91" s="46" t="str">
        <f t="shared" si="16"/>
        <v/>
      </c>
      <c r="DO91" s="46" t="str">
        <f t="shared" si="17"/>
        <v/>
      </c>
      <c r="DR91" s="46" t="str">
        <f t="shared" si="18"/>
        <v/>
      </c>
      <c r="DS91" s="46" t="str">
        <f t="shared" si="19"/>
        <v/>
      </c>
      <c r="DU91" s="46"/>
      <c r="DV91" s="46" t="str">
        <f t="shared" si="23"/>
        <v/>
      </c>
      <c r="DW91" s="46" t="str">
        <f t="shared" si="20"/>
        <v/>
      </c>
    </row>
    <row r="92" spans="1:127" ht="22" customHeight="1" x14ac:dyDescent="0.2">
      <c r="A92" s="25"/>
      <c r="B92" s="26" t="str">
        <f>IF(C92="","x",SUM(COUNT($B$3:B91)+1))</f>
        <v>x</v>
      </c>
      <c r="C92" s="27"/>
      <c r="D92" s="28"/>
      <c r="E92" s="29"/>
      <c r="F92" s="30"/>
      <c r="G92" s="31"/>
      <c r="H92" s="31"/>
      <c r="I92" s="62"/>
      <c r="J92" s="36" t="str">
        <f>IF(E92="","",SUM(E92:I92))</f>
        <v/>
      </c>
      <c r="K92" s="34" t="str">
        <f>IF(E92="","",K91-J92)</f>
        <v/>
      </c>
      <c r="CL92" s="4"/>
      <c r="DB92" s="1" t="str">
        <f t="shared" si="8"/>
        <v/>
      </c>
      <c r="DE92" s="1">
        <f t="shared" ca="1" si="10"/>
        <v>2</v>
      </c>
      <c r="DF92" s="46" t="str">
        <f t="shared" si="11"/>
        <v/>
      </c>
      <c r="DG92" s="46" t="str">
        <f t="shared" si="12"/>
        <v/>
      </c>
      <c r="DI92" s="1">
        <f t="shared" ca="1" si="13"/>
        <v>2</v>
      </c>
      <c r="DJ92" s="46" t="str">
        <f t="shared" si="14"/>
        <v/>
      </c>
      <c r="DK92" s="46" t="str">
        <f t="shared" si="15"/>
        <v/>
      </c>
      <c r="DM92" s="1">
        <v>3</v>
      </c>
      <c r="DN92" s="46" t="str">
        <f t="shared" si="16"/>
        <v/>
      </c>
      <c r="DO92" s="46" t="str">
        <f t="shared" si="17"/>
        <v/>
      </c>
      <c r="DR92" s="46" t="str">
        <f t="shared" si="18"/>
        <v/>
      </c>
      <c r="DS92" s="46" t="str">
        <f t="shared" si="19"/>
        <v/>
      </c>
      <c r="DU92" s="46"/>
      <c r="DV92" s="46" t="str">
        <f t="shared" si="23"/>
        <v/>
      </c>
      <c r="DW92" s="46" t="str">
        <f t="shared" si="20"/>
        <v/>
      </c>
    </row>
    <row r="93" spans="1:127" ht="22" customHeight="1" x14ac:dyDescent="0.2">
      <c r="A93" s="25"/>
      <c r="B93" s="26" t="str">
        <f>IF(C93="","x",SUM(COUNT($B$3:B92)+1))</f>
        <v>x</v>
      </c>
      <c r="C93" s="27"/>
      <c r="D93" s="28"/>
      <c r="E93" s="29"/>
      <c r="F93" s="30"/>
      <c r="G93" s="31"/>
      <c r="H93" s="31"/>
      <c r="I93" s="62"/>
      <c r="J93" s="36" t="str">
        <f>IF(E93="","",SUM(E93:I93))</f>
        <v/>
      </c>
      <c r="K93" s="34" t="str">
        <f>IF(E93="","",K92-J93)</f>
        <v/>
      </c>
      <c r="CL93" s="4"/>
    </row>
    <row r="94" spans="1:127" s="3" customFormat="1" ht="22" customHeight="1" x14ac:dyDescent="0.2">
      <c r="A94" s="25"/>
      <c r="B94" s="26" t="str">
        <f>IF(C94="","x",SUM(COUNT($B$3:B93)+1))</f>
        <v>x</v>
      </c>
      <c r="C94" s="27"/>
      <c r="D94" s="28"/>
      <c r="E94" s="29"/>
      <c r="F94" s="30"/>
      <c r="G94" s="31"/>
      <c r="H94" s="31"/>
      <c r="I94" s="62"/>
      <c r="J94" s="36" t="str">
        <f>IF(E94="","",SUM(E94:I94))</f>
        <v/>
      </c>
      <c r="K94" s="34" t="str">
        <f>IF(E94="","",K93-J94)</f>
        <v/>
      </c>
      <c r="L94" s="2"/>
      <c r="N94" s="2"/>
      <c r="CL94" s="2"/>
    </row>
    <row r="95" spans="1:127" ht="22" customHeight="1" x14ac:dyDescent="0.2">
      <c r="A95" s="25"/>
      <c r="B95" s="26" t="str">
        <f>IF(C95="","x",SUM(COUNT($B$3:B94)+1))</f>
        <v>x</v>
      </c>
      <c r="C95" s="27"/>
      <c r="D95" s="28"/>
      <c r="E95" s="29"/>
      <c r="F95" s="30"/>
      <c r="G95" s="31"/>
      <c r="H95" s="31"/>
      <c r="I95" s="62"/>
      <c r="J95" s="36" t="str">
        <f>IF(E95="","",SUM(E95:I95))</f>
        <v/>
      </c>
      <c r="K95" s="34" t="str">
        <f>IF(E95="","",K94-J95)</f>
        <v/>
      </c>
    </row>
    <row r="96" spans="1:127" ht="22" customHeight="1" x14ac:dyDescent="0.2">
      <c r="A96" s="25"/>
      <c r="B96" s="26" t="str">
        <f>IF(C96="","x",SUM(COUNT($B$3:B95)+1))</f>
        <v>x</v>
      </c>
      <c r="C96" s="27"/>
      <c r="D96" s="28"/>
      <c r="E96" s="29"/>
      <c r="F96" s="30"/>
      <c r="G96" s="31"/>
      <c r="H96" s="31"/>
      <c r="I96" s="62"/>
      <c r="J96" s="36" t="str">
        <f>IF(E96="","",SUM(E96:I96))</f>
        <v/>
      </c>
      <c r="K96" s="34" t="str">
        <f>IF(E96="","",K95-J96)</f>
        <v/>
      </c>
    </row>
    <row r="97" spans="1:131" ht="22" customHeight="1" x14ac:dyDescent="0.2">
      <c r="A97" s="25"/>
      <c r="B97" s="26" t="str">
        <f>IF(C97="","x",SUM(COUNT($B$3:B96)+1))</f>
        <v>x</v>
      </c>
      <c r="C97" s="27"/>
      <c r="D97" s="28"/>
      <c r="E97" s="29"/>
      <c r="F97" s="30"/>
      <c r="G97" s="31"/>
      <c r="H97" s="31"/>
      <c r="I97" s="62"/>
      <c r="J97" s="36" t="str">
        <f>IF(E97="","",SUM(E97:I97))</f>
        <v/>
      </c>
      <c r="K97" s="34" t="str">
        <f>IF(E97="","",K96-J97)</f>
        <v/>
      </c>
    </row>
    <row r="98" spans="1:131" ht="22" customHeight="1" x14ac:dyDescent="0.2">
      <c r="A98" s="25"/>
      <c r="B98" s="26" t="str">
        <f>IF(C98="","x",SUM(COUNT($B$3:B97)+1))</f>
        <v>x</v>
      </c>
      <c r="C98" s="27"/>
      <c r="D98" s="28"/>
      <c r="E98" s="29"/>
      <c r="F98" s="30"/>
      <c r="G98" s="31"/>
      <c r="H98" s="31"/>
      <c r="I98" s="62"/>
      <c r="J98" s="36" t="str">
        <f>IF(E98="","",SUM(E98:I98))</f>
        <v/>
      </c>
      <c r="K98" s="34" t="str">
        <f>IF(E98="","",K97-J98)</f>
        <v/>
      </c>
    </row>
    <row r="99" spans="1:131" ht="22" customHeight="1" x14ac:dyDescent="0.2">
      <c r="A99" s="25"/>
      <c r="B99" s="26" t="str">
        <f>IF(C99="","x",SUM(COUNT($B$3:B98)+1))</f>
        <v>x</v>
      </c>
      <c r="C99" s="27"/>
      <c r="D99" s="28"/>
      <c r="E99" s="29"/>
      <c r="F99" s="30"/>
      <c r="G99" s="31"/>
      <c r="H99" s="31"/>
      <c r="I99" s="62"/>
      <c r="J99" s="36" t="str">
        <f>IF(E99="","",SUM(E99:I99))</f>
        <v/>
      </c>
      <c r="K99" s="34" t="str">
        <f>IF(E99="","",K98-J99)</f>
        <v/>
      </c>
    </row>
    <row r="100" spans="1:131" ht="22" customHeight="1" x14ac:dyDescent="0.2">
      <c r="A100" s="25"/>
      <c r="B100" s="26" t="str">
        <f>IF(C100="","x",SUM(COUNT($B$3:B99)+1))</f>
        <v>x</v>
      </c>
      <c r="C100" s="27"/>
      <c r="D100" s="28"/>
      <c r="E100" s="29"/>
      <c r="F100" s="30"/>
      <c r="G100" s="31"/>
      <c r="H100" s="31"/>
      <c r="I100" s="62"/>
      <c r="J100" s="36" t="str">
        <f>IF(E100="","",SUM(E100:I100))</f>
        <v/>
      </c>
      <c r="K100" s="34" t="str">
        <f>IF(E100="","",K99-J100)</f>
        <v/>
      </c>
    </row>
    <row r="101" spans="1:131" ht="22" customHeight="1" x14ac:dyDescent="0.2">
      <c r="A101" s="25"/>
      <c r="B101" s="26" t="str">
        <f>IF(C101="","x",SUM(COUNT($B$3:B100)+1))</f>
        <v>x</v>
      </c>
      <c r="C101" s="27"/>
      <c r="D101" s="28"/>
      <c r="E101" s="29"/>
      <c r="F101" s="30"/>
      <c r="G101" s="31"/>
      <c r="H101" s="31"/>
      <c r="I101" s="62"/>
      <c r="J101" s="36" t="str">
        <f>IF(E101="","",SUM(E101:I101))</f>
        <v/>
      </c>
      <c r="K101" s="34" t="str">
        <f>IF(E101="","",K100-J101)</f>
        <v/>
      </c>
    </row>
    <row r="102" spans="1:131" ht="22" customHeight="1" x14ac:dyDescent="0.2">
      <c r="A102" s="25"/>
      <c r="B102" s="26" t="str">
        <f>IF(C102="","x",SUM(COUNT($B$3:B101)+1))</f>
        <v>x</v>
      </c>
      <c r="C102" s="27"/>
      <c r="D102" s="28"/>
      <c r="E102" s="29"/>
      <c r="F102" s="30"/>
      <c r="G102" s="31"/>
      <c r="H102" s="31"/>
      <c r="I102" s="62"/>
      <c r="J102" s="36" t="str">
        <f>IF(E102="","",SUM(E102:I102))</f>
        <v/>
      </c>
      <c r="K102" s="34" t="str">
        <f>IF(E102="","",K101-J102)</f>
        <v/>
      </c>
    </row>
    <row r="103" spans="1:131" ht="22" customHeight="1" x14ac:dyDescent="0.2">
      <c r="A103" s="25"/>
      <c r="B103" s="26" t="str">
        <f>IF(C103="","x",SUM(COUNT($B$3:B102)+1))</f>
        <v>x</v>
      </c>
      <c r="C103" s="27"/>
      <c r="D103" s="28"/>
      <c r="E103" s="29"/>
      <c r="F103" s="30"/>
      <c r="G103" s="31"/>
      <c r="H103" s="31"/>
      <c r="I103" s="62"/>
      <c r="J103" s="36" t="str">
        <f>IF(E103="","",SUM(E103:I103))</f>
        <v/>
      </c>
      <c r="K103" s="34" t="str">
        <f>IF(E103="","",K102-J103)</f>
        <v/>
      </c>
    </row>
    <row r="104" spans="1:131" ht="22" customHeight="1" x14ac:dyDescent="0.2">
      <c r="A104" s="25"/>
      <c r="B104" s="26" t="str">
        <f>IF(C104="","x",SUM(COUNT($B$3:B103)+1))</f>
        <v>x</v>
      </c>
      <c r="C104" s="27"/>
      <c r="D104" s="28"/>
      <c r="E104" s="29"/>
      <c r="F104" s="30"/>
      <c r="G104" s="31"/>
      <c r="H104" s="31"/>
      <c r="I104" s="62"/>
      <c r="J104" s="36" t="str">
        <f>IF(E104="","",SUM(E104:I104))</f>
        <v/>
      </c>
      <c r="K104" s="34" t="str">
        <f>IF(E104="","",K103-J104)</f>
        <v/>
      </c>
    </row>
    <row r="105" spans="1:131" ht="22" customHeight="1" x14ac:dyDescent="0.2">
      <c r="A105" s="25"/>
      <c r="B105" s="26" t="str">
        <f>IF(C105="","x",SUM(COUNT($B$3:B104)+1))</f>
        <v>x</v>
      </c>
      <c r="C105" s="27"/>
      <c r="D105" s="28"/>
      <c r="E105" s="29"/>
      <c r="F105" s="30"/>
      <c r="G105" s="31"/>
      <c r="H105" s="31"/>
      <c r="I105" s="62"/>
      <c r="J105" s="36" t="str">
        <f>IF(E105="","",SUM(E105:I105))</f>
        <v/>
      </c>
      <c r="K105" s="34" t="str">
        <f>IF(E105="","",K104-J105)</f>
        <v/>
      </c>
    </row>
    <row r="106" spans="1:131" ht="22" customHeight="1" x14ac:dyDescent="0.2">
      <c r="A106" s="25"/>
      <c r="B106" s="26" t="str">
        <f>IF(C106="","x",SUM(COUNT($B$3:B105)+1))</f>
        <v>x</v>
      </c>
      <c r="C106" s="27"/>
      <c r="D106" s="28"/>
      <c r="E106" s="29"/>
      <c r="F106" s="30"/>
      <c r="G106" s="31"/>
      <c r="H106" s="31"/>
      <c r="I106" s="62"/>
      <c r="J106" s="36" t="str">
        <f>IF(E106="","",SUM(E106:I106))</f>
        <v/>
      </c>
      <c r="K106" s="34" t="str">
        <f>IF(E106="","",K105-J106)</f>
        <v/>
      </c>
    </row>
    <row r="107" spans="1:131" ht="22" customHeight="1" x14ac:dyDescent="0.2">
      <c r="A107" s="25"/>
      <c r="B107" s="26" t="str">
        <f>IF(C107="","x",SUM(COUNT($B$3:B106)+1))</f>
        <v>x</v>
      </c>
      <c r="C107" s="27"/>
      <c r="D107" s="28"/>
      <c r="E107" s="29"/>
      <c r="F107" s="30"/>
      <c r="G107" s="31"/>
      <c r="H107" s="31"/>
      <c r="I107" s="62"/>
      <c r="J107" s="36" t="str">
        <f>IF(E107="","",SUM(E107:I107))</f>
        <v/>
      </c>
      <c r="K107" s="34" t="str">
        <f>IF(E107="","",K106-J107)</f>
        <v/>
      </c>
    </row>
    <row r="108" spans="1:131" s="4" customFormat="1" ht="22" customHeight="1" x14ac:dyDescent="0.2">
      <c r="A108" s="25"/>
      <c r="B108" s="26" t="str">
        <f>IF(C108="","x",SUM(COUNT($B$3:B107)+1))</f>
        <v>x</v>
      </c>
      <c r="C108" s="27"/>
      <c r="D108" s="28"/>
      <c r="E108" s="29"/>
      <c r="F108" s="30"/>
      <c r="G108" s="31"/>
      <c r="H108" s="31"/>
      <c r="I108" s="62"/>
      <c r="J108" s="36" t="str">
        <f>IF(E108="","",SUM(E108:I108))</f>
        <v/>
      </c>
      <c r="K108" s="34" t="str">
        <f>IF(E108="","",K107-J108)</f>
        <v/>
      </c>
      <c r="M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</row>
    <row r="109" spans="1:131" s="4" customFormat="1" ht="22" customHeight="1" x14ac:dyDescent="0.2">
      <c r="A109" s="25"/>
      <c r="B109" s="26" t="str">
        <f>IF(C109="","x",SUM(COUNT($B$3:B108)+1))</f>
        <v>x</v>
      </c>
      <c r="C109" s="27"/>
      <c r="D109" s="28"/>
      <c r="E109" s="29"/>
      <c r="F109" s="30"/>
      <c r="G109" s="31"/>
      <c r="H109" s="31"/>
      <c r="I109" s="62"/>
      <c r="J109" s="36" t="str">
        <f>IF(E109="","",SUM(E109:I109))</f>
        <v/>
      </c>
      <c r="K109" s="34" t="str">
        <f>IF(E109="","",K108-J109)</f>
        <v/>
      </c>
      <c r="M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</row>
    <row r="110" spans="1:131" s="4" customFormat="1" ht="22" customHeight="1" x14ac:dyDescent="0.2">
      <c r="A110" s="25"/>
      <c r="B110" s="26" t="str">
        <f>IF(C110="","x",SUM(COUNT($B$3:B109)+1))</f>
        <v>x</v>
      </c>
      <c r="C110" s="27"/>
      <c r="D110" s="28"/>
      <c r="E110" s="29"/>
      <c r="F110" s="30"/>
      <c r="G110" s="31"/>
      <c r="H110" s="31"/>
      <c r="I110" s="62"/>
      <c r="J110" s="36" t="str">
        <f>IF(E110="","",SUM(E110:I110))</f>
        <v/>
      </c>
      <c r="K110" s="34" t="str">
        <f>IF(E110="","",K109-J110)</f>
        <v/>
      </c>
      <c r="M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</row>
    <row r="111" spans="1:131" s="4" customFormat="1" ht="22" customHeight="1" x14ac:dyDescent="0.2">
      <c r="A111" s="25"/>
      <c r="B111" s="26" t="str">
        <f>IF(C111="","x",SUM(COUNT($B$3:B110)+1))</f>
        <v>x</v>
      </c>
      <c r="C111" s="27"/>
      <c r="D111" s="28"/>
      <c r="E111" s="29"/>
      <c r="F111" s="30"/>
      <c r="G111" s="31"/>
      <c r="H111" s="31"/>
      <c r="I111" s="62"/>
      <c r="J111" s="36" t="str">
        <f>IF(E111="","",SUM(E111:I111))</f>
        <v/>
      </c>
      <c r="K111" s="34" t="str">
        <f>IF(E111="","",K110-J111)</f>
        <v/>
      </c>
      <c r="M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</row>
    <row r="112" spans="1:131" s="4" customFormat="1" ht="22" customHeight="1" x14ac:dyDescent="0.2">
      <c r="A112" s="25"/>
      <c r="B112" s="26" t="str">
        <f>IF(C112="","x",SUM(COUNT($B$3:B111)+1))</f>
        <v>x</v>
      </c>
      <c r="C112" s="27"/>
      <c r="D112" s="28"/>
      <c r="E112" s="29"/>
      <c r="F112" s="30"/>
      <c r="G112" s="31"/>
      <c r="H112" s="31"/>
      <c r="I112" s="62"/>
      <c r="J112" s="36" t="str">
        <f>IF(E112="","",SUM(E112:I112))</f>
        <v/>
      </c>
      <c r="K112" s="34" t="str">
        <f>IF(E112="","",K111-J112)</f>
        <v/>
      </c>
      <c r="M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</row>
    <row r="113" spans="1:131" s="4" customFormat="1" ht="22" customHeight="1" x14ac:dyDescent="0.2">
      <c r="A113" s="25"/>
      <c r="B113" s="26" t="str">
        <f>IF(C113="","x",SUM(COUNT($B$3:B112)+1))</f>
        <v>x</v>
      </c>
      <c r="C113" s="27"/>
      <c r="D113" s="28"/>
      <c r="E113" s="29"/>
      <c r="F113" s="30"/>
      <c r="G113" s="31"/>
      <c r="H113" s="31"/>
      <c r="I113" s="62"/>
      <c r="J113" s="36" t="str">
        <f>IF(E113="","",SUM(E113:I113))</f>
        <v/>
      </c>
      <c r="K113" s="34" t="str">
        <f>IF(E113="","",K112-J113)</f>
        <v/>
      </c>
      <c r="M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</row>
    <row r="114" spans="1:131" s="4" customFormat="1" ht="22" customHeight="1" x14ac:dyDescent="0.2">
      <c r="A114" s="25"/>
      <c r="B114" s="26" t="str">
        <f>IF(C114="","x",SUM(COUNT($B$3:B113)+1))</f>
        <v>x</v>
      </c>
      <c r="C114" s="27"/>
      <c r="D114" s="28"/>
      <c r="E114" s="29"/>
      <c r="F114" s="30"/>
      <c r="G114" s="31"/>
      <c r="H114" s="31"/>
      <c r="I114" s="62"/>
      <c r="J114" s="36" t="str">
        <f>IF(E114="","",SUM(E114:I114))</f>
        <v/>
      </c>
      <c r="K114" s="34" t="str">
        <f>IF(E114="","",K113-J114)</f>
        <v/>
      </c>
      <c r="M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</row>
    <row r="115" spans="1:131" s="4" customFormat="1" ht="22" customHeight="1" x14ac:dyDescent="0.2">
      <c r="A115" s="25"/>
      <c r="B115" s="26" t="str">
        <f>IF(C115="","x",SUM(COUNT($B$3:B114)+1))</f>
        <v>x</v>
      </c>
      <c r="C115" s="27"/>
      <c r="D115" s="28"/>
      <c r="E115" s="29"/>
      <c r="F115" s="30"/>
      <c r="G115" s="31"/>
      <c r="H115" s="31"/>
      <c r="I115" s="62"/>
      <c r="J115" s="36" t="str">
        <f>IF(E115="","",SUM(E115:I115))</f>
        <v/>
      </c>
      <c r="K115" s="34" t="str">
        <f>IF(E115="","",K114-J115)</f>
        <v/>
      </c>
      <c r="M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</row>
    <row r="116" spans="1:131" s="4" customFormat="1" ht="22" customHeight="1" x14ac:dyDescent="0.2">
      <c r="A116" s="25"/>
      <c r="B116" s="26" t="str">
        <f>IF(C116="","x",SUM(COUNT($B$3:B115)+1))</f>
        <v>x</v>
      </c>
      <c r="C116" s="27"/>
      <c r="D116" s="28"/>
      <c r="E116" s="29"/>
      <c r="F116" s="30"/>
      <c r="G116" s="31"/>
      <c r="H116" s="31"/>
      <c r="I116" s="62"/>
      <c r="J116" s="36" t="str">
        <f>IF(E116="","",SUM(E116:I116))</f>
        <v/>
      </c>
      <c r="K116" s="34" t="str">
        <f>IF(E116="","",K115-J116)</f>
        <v/>
      </c>
      <c r="M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</row>
    <row r="117" spans="1:131" s="4" customFormat="1" ht="22" customHeight="1" x14ac:dyDescent="0.2">
      <c r="A117" s="25"/>
      <c r="B117" s="26" t="str">
        <f>IF(C117="","x",SUM(COUNT($B$3:B116)+1))</f>
        <v>x</v>
      </c>
      <c r="C117" s="27"/>
      <c r="D117" s="28"/>
      <c r="E117" s="29"/>
      <c r="F117" s="30"/>
      <c r="G117" s="31"/>
      <c r="H117" s="31"/>
      <c r="I117" s="62"/>
      <c r="J117" s="36" t="str">
        <f>IF(E117="","",SUM(E117:I117))</f>
        <v/>
      </c>
      <c r="K117" s="34" t="str">
        <f>IF(E117="","",K116-J117)</f>
        <v/>
      </c>
      <c r="M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</row>
    <row r="118" spans="1:131" s="4" customFormat="1" ht="22" customHeight="1" x14ac:dyDescent="0.2">
      <c r="A118" s="25"/>
      <c r="B118" s="26" t="str">
        <f>IF(C118="","x",SUM(COUNT($B$3:B117)+1))</f>
        <v>x</v>
      </c>
      <c r="C118" s="27"/>
      <c r="D118" s="28"/>
      <c r="E118" s="29"/>
      <c r="F118" s="30"/>
      <c r="G118" s="31"/>
      <c r="H118" s="31"/>
      <c r="I118" s="62"/>
      <c r="J118" s="36" t="str">
        <f>IF(E118="","",SUM(E118:I118))</f>
        <v/>
      </c>
      <c r="K118" s="34" t="str">
        <f>IF(E118="","",K117-J118)</f>
        <v/>
      </c>
      <c r="M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</row>
    <row r="119" spans="1:131" s="4" customFormat="1" ht="22" customHeight="1" x14ac:dyDescent="0.2">
      <c r="A119" s="25"/>
      <c r="B119" s="26" t="str">
        <f>IF(C119="","x",SUM(COUNT($B$3:B118)+1))</f>
        <v>x</v>
      </c>
      <c r="C119" s="27"/>
      <c r="D119" s="28"/>
      <c r="E119" s="29"/>
      <c r="F119" s="30"/>
      <c r="G119" s="31"/>
      <c r="H119" s="31"/>
      <c r="I119" s="62"/>
      <c r="J119" s="36" t="str">
        <f>IF(E119="","",SUM(E119:I119))</f>
        <v/>
      </c>
      <c r="K119" s="34" t="str">
        <f>IF(E119="","",K118-J119)</f>
        <v/>
      </c>
      <c r="M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</row>
    <row r="120" spans="1:131" s="4" customFormat="1" ht="22" customHeight="1" x14ac:dyDescent="0.2">
      <c r="A120" s="25"/>
      <c r="B120" s="26" t="str">
        <f>IF(C120="","x",SUM(COUNT($B$3:B119)+1))</f>
        <v>x</v>
      </c>
      <c r="C120" s="27"/>
      <c r="D120" s="28"/>
      <c r="E120" s="29"/>
      <c r="F120" s="30"/>
      <c r="G120" s="31"/>
      <c r="H120" s="31"/>
      <c r="I120" s="62"/>
      <c r="J120" s="36" t="str">
        <f>IF(E120="","",SUM(E120:I120))</f>
        <v/>
      </c>
      <c r="K120" s="34" t="str">
        <f>IF(E120="","",K119-J120)</f>
        <v/>
      </c>
      <c r="M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</row>
    <row r="121" spans="1:131" s="4" customFormat="1" ht="22" customHeight="1" x14ac:dyDescent="0.2">
      <c r="A121" s="25"/>
      <c r="B121" s="26" t="str">
        <f>IF(C121="","x",SUM(COUNT($B$3:B120)+1))</f>
        <v>x</v>
      </c>
      <c r="C121" s="27"/>
      <c r="D121" s="28"/>
      <c r="E121" s="29"/>
      <c r="F121" s="30"/>
      <c r="G121" s="31"/>
      <c r="H121" s="31"/>
      <c r="I121" s="62"/>
      <c r="J121" s="36" t="str">
        <f>IF(E121="","",SUM(E121:I121))</f>
        <v/>
      </c>
      <c r="K121" s="34" t="str">
        <f>IF(E121="","",K120-J121)</f>
        <v/>
      </c>
      <c r="M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</row>
    <row r="122" spans="1:131" s="4" customFormat="1" ht="22" customHeight="1" x14ac:dyDescent="0.2">
      <c r="A122" s="25"/>
      <c r="B122" s="26" t="str">
        <f>IF(C122="","x",SUM(COUNT($B$3:B121)+1))</f>
        <v>x</v>
      </c>
      <c r="C122" s="27"/>
      <c r="D122" s="28"/>
      <c r="E122" s="29"/>
      <c r="F122" s="30"/>
      <c r="G122" s="31"/>
      <c r="H122" s="31"/>
      <c r="I122" s="62"/>
      <c r="J122" s="36" t="str">
        <f>IF(E122="","",SUM(E122:I122))</f>
        <v/>
      </c>
      <c r="K122" s="34" t="str">
        <f>IF(E122="","",K121-J122)</f>
        <v/>
      </c>
      <c r="M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</row>
    <row r="123" spans="1:131" s="4" customFormat="1" ht="22" customHeight="1" x14ac:dyDescent="0.2">
      <c r="A123" s="25"/>
      <c r="B123" s="26" t="str">
        <f>IF(C123="","x",SUM(COUNT($B$3:B122)+1))</f>
        <v>x</v>
      </c>
      <c r="C123" s="27"/>
      <c r="D123" s="28"/>
      <c r="E123" s="29"/>
      <c r="F123" s="30"/>
      <c r="G123" s="31"/>
      <c r="H123" s="31"/>
      <c r="I123" s="62"/>
      <c r="J123" s="36" t="str">
        <f>IF(E123="","",SUM(E123:I123))</f>
        <v/>
      </c>
      <c r="K123" s="34" t="str">
        <f>IF(E123="","",K122-J123)</f>
        <v/>
      </c>
      <c r="M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</row>
    <row r="124" spans="1:131" s="4" customFormat="1" ht="22" customHeight="1" x14ac:dyDescent="0.2">
      <c r="A124" s="25"/>
      <c r="B124" s="26" t="str">
        <f>IF(C124="","x",SUM(COUNT($B$3:B123)+1))</f>
        <v>x</v>
      </c>
      <c r="C124" s="27"/>
      <c r="D124" s="28"/>
      <c r="E124" s="29"/>
      <c r="F124" s="30"/>
      <c r="G124" s="31"/>
      <c r="H124" s="31"/>
      <c r="I124" s="62"/>
      <c r="J124" s="36" t="str">
        <f>IF(E124="","",SUM(E124:I124))</f>
        <v/>
      </c>
      <c r="K124" s="34" t="str">
        <f>IF(E124="","",K123-J124)</f>
        <v/>
      </c>
      <c r="M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</row>
    <row r="125" spans="1:131" s="4" customFormat="1" ht="22" customHeight="1" x14ac:dyDescent="0.2">
      <c r="A125" s="25"/>
      <c r="B125" s="26" t="str">
        <f>IF(C125="","x",SUM(COUNT($B$3:B124)+1))</f>
        <v>x</v>
      </c>
      <c r="C125" s="27"/>
      <c r="D125" s="28"/>
      <c r="E125" s="29"/>
      <c r="F125" s="30"/>
      <c r="G125" s="31"/>
      <c r="H125" s="31"/>
      <c r="I125" s="62"/>
      <c r="J125" s="36" t="str">
        <f>IF(E125="","",SUM(E125:I125))</f>
        <v/>
      </c>
      <c r="K125" s="34" t="str">
        <f>IF(E125="","",K124-J125)</f>
        <v/>
      </c>
      <c r="M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</row>
    <row r="126" spans="1:131" s="4" customFormat="1" ht="22" customHeight="1" x14ac:dyDescent="0.2">
      <c r="A126" s="25"/>
      <c r="B126" s="26" t="str">
        <f>IF(C126="","x",SUM(COUNT($B$3:B125)+1))</f>
        <v>x</v>
      </c>
      <c r="C126" s="27"/>
      <c r="D126" s="28"/>
      <c r="E126" s="29"/>
      <c r="F126" s="30"/>
      <c r="G126" s="31"/>
      <c r="H126" s="31"/>
      <c r="I126" s="62"/>
      <c r="J126" s="36" t="str">
        <f>IF(E126="","",SUM(E126:I126))</f>
        <v/>
      </c>
      <c r="K126" s="34" t="str">
        <f>IF(E126="","",K125-J126)</f>
        <v/>
      </c>
      <c r="M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</row>
    <row r="127" spans="1:131" s="4" customFormat="1" ht="22" customHeight="1" x14ac:dyDescent="0.2">
      <c r="A127" s="25"/>
      <c r="B127" s="26" t="str">
        <f>IF(C127="","x",SUM(COUNT($B$3:B126)+1))</f>
        <v>x</v>
      </c>
      <c r="C127" s="27"/>
      <c r="D127" s="28"/>
      <c r="E127" s="29"/>
      <c r="F127" s="30"/>
      <c r="G127" s="31"/>
      <c r="H127" s="31"/>
      <c r="I127" s="62"/>
      <c r="J127" s="36" t="str">
        <f>IF(E127="","",SUM(E127:I127))</f>
        <v/>
      </c>
      <c r="K127" s="34" t="str">
        <f>IF(E127="","",K126-J127)</f>
        <v/>
      </c>
      <c r="M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</row>
    <row r="128" spans="1:131" s="4" customFormat="1" ht="22" customHeight="1" x14ac:dyDescent="0.2">
      <c r="A128" s="25"/>
      <c r="B128" s="26" t="str">
        <f>IF(C128="","x",SUM(COUNT($B$3:B127)+1))</f>
        <v>x</v>
      </c>
      <c r="C128" s="27"/>
      <c r="D128" s="28"/>
      <c r="E128" s="29"/>
      <c r="F128" s="30"/>
      <c r="G128" s="31"/>
      <c r="H128" s="31"/>
      <c r="I128" s="62"/>
      <c r="J128" s="36" t="str">
        <f>IF(E128="","",SUM(E128:I128))</f>
        <v/>
      </c>
      <c r="K128" s="34" t="str">
        <f>IF(E128="","",K127-J128)</f>
        <v/>
      </c>
      <c r="M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</row>
    <row r="129" spans="1:131" s="4" customFormat="1" ht="22" customHeight="1" x14ac:dyDescent="0.2">
      <c r="A129" s="25"/>
      <c r="B129" s="26" t="str">
        <f>IF(C129="","x",SUM(COUNT($B$3:B128)+1))</f>
        <v>x</v>
      </c>
      <c r="C129" s="27"/>
      <c r="D129" s="28"/>
      <c r="E129" s="29"/>
      <c r="F129" s="30"/>
      <c r="G129" s="31"/>
      <c r="H129" s="31"/>
      <c r="I129" s="62"/>
      <c r="J129" s="36" t="str">
        <f>IF(E129="","",SUM(E129:I129))</f>
        <v/>
      </c>
      <c r="K129" s="34" t="str">
        <f>IF(E129="","",K128-J129)</f>
        <v/>
      </c>
      <c r="M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</row>
    <row r="130" spans="1:131" s="4" customFormat="1" ht="22" customHeight="1" x14ac:dyDescent="0.2">
      <c r="A130" s="25"/>
      <c r="B130" s="26" t="str">
        <f>IF(C130="","x",SUM(COUNT($B$3:B129)+1))</f>
        <v>x</v>
      </c>
      <c r="C130" s="27"/>
      <c r="D130" s="28"/>
      <c r="E130" s="29"/>
      <c r="F130" s="30"/>
      <c r="G130" s="31"/>
      <c r="H130" s="31"/>
      <c r="I130" s="62"/>
      <c r="J130" s="36" t="str">
        <f>IF(E130="","",SUM(E130:I130))</f>
        <v/>
      </c>
      <c r="K130" s="34" t="str">
        <f>IF(E130="","",K129-J130)</f>
        <v/>
      </c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</row>
    <row r="131" spans="1:131" s="4" customFormat="1" ht="22" customHeight="1" x14ac:dyDescent="0.2">
      <c r="A131" s="25"/>
      <c r="B131" s="26" t="str">
        <f>IF(C131="","x",SUM(COUNT($B$3:B130)+1))</f>
        <v>x</v>
      </c>
      <c r="C131" s="27"/>
      <c r="D131" s="28"/>
      <c r="E131" s="29"/>
      <c r="F131" s="30"/>
      <c r="G131" s="31"/>
      <c r="H131" s="31"/>
      <c r="I131" s="62"/>
      <c r="J131" s="36" t="str">
        <f>IF(E131="","",SUM(E131:I131))</f>
        <v/>
      </c>
      <c r="K131" s="34" t="str">
        <f>IF(E131="","",K130-J131)</f>
        <v/>
      </c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</row>
    <row r="132" spans="1:131" s="4" customFormat="1" ht="22" customHeight="1" x14ac:dyDescent="0.2">
      <c r="A132" s="25"/>
      <c r="B132" s="26" t="str">
        <f>IF(C132="","x",SUM(COUNT($B$3:B131)+1))</f>
        <v>x</v>
      </c>
      <c r="C132" s="27"/>
      <c r="D132" s="28"/>
      <c r="E132" s="29"/>
      <c r="F132" s="30"/>
      <c r="G132" s="31"/>
      <c r="H132" s="31"/>
      <c r="I132" s="62"/>
      <c r="J132" s="36" t="str">
        <f>IF(E132="","",SUM(E132:I132))</f>
        <v/>
      </c>
      <c r="K132" s="34" t="str">
        <f>IF(E132="","",K131-J132)</f>
        <v/>
      </c>
      <c r="M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</row>
    <row r="133" spans="1:131" s="4" customFormat="1" ht="22" customHeight="1" x14ac:dyDescent="0.2">
      <c r="A133" s="25"/>
      <c r="B133" s="26" t="str">
        <f>IF(C133="","x",SUM(COUNT($B$3:B132)+1))</f>
        <v>x</v>
      </c>
      <c r="C133" s="27"/>
      <c r="D133" s="28"/>
      <c r="E133" s="29"/>
      <c r="F133" s="30"/>
      <c r="G133" s="31"/>
      <c r="H133" s="31"/>
      <c r="I133" s="62"/>
      <c r="J133" s="36" t="str">
        <f>IF(E133="","",SUM(E133:I133))</f>
        <v/>
      </c>
      <c r="K133" s="34" t="str">
        <f>IF(E133="","",K132-J133)</f>
        <v/>
      </c>
      <c r="M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</row>
    <row r="134" spans="1:131" s="4" customFormat="1" ht="22" customHeight="1" x14ac:dyDescent="0.2">
      <c r="A134" s="25"/>
      <c r="B134" s="26" t="str">
        <f>IF(C134="","x",SUM(COUNT($B$3:B133)+1))</f>
        <v>x</v>
      </c>
      <c r="C134" s="27"/>
      <c r="D134" s="28"/>
      <c r="E134" s="29"/>
      <c r="F134" s="30"/>
      <c r="G134" s="31"/>
      <c r="H134" s="31"/>
      <c r="I134" s="62"/>
      <c r="J134" s="36" t="str">
        <f>IF(E134="","",SUM(E134:I134))</f>
        <v/>
      </c>
      <c r="K134" s="34" t="str">
        <f>IF(E134="","",K133-J134)</f>
        <v/>
      </c>
      <c r="M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</row>
    <row r="135" spans="1:131" s="4" customFormat="1" ht="22" customHeight="1" x14ac:dyDescent="0.2">
      <c r="A135" s="25"/>
      <c r="B135" s="26" t="str">
        <f>IF(C135="","x",SUM(COUNT($B$3:B134)+1))</f>
        <v>x</v>
      </c>
      <c r="C135" s="27"/>
      <c r="D135" s="28"/>
      <c r="E135" s="29"/>
      <c r="F135" s="30"/>
      <c r="G135" s="31"/>
      <c r="H135" s="31"/>
      <c r="I135" s="62"/>
      <c r="J135" s="36" t="str">
        <f>IF(E135="","",SUM(E135:I135))</f>
        <v/>
      </c>
      <c r="K135" s="34" t="str">
        <f>IF(E135="","",K134-J135)</f>
        <v/>
      </c>
      <c r="M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</row>
    <row r="136" spans="1:131" s="4" customFormat="1" ht="22" customHeight="1" x14ac:dyDescent="0.2">
      <c r="A136" s="25"/>
      <c r="B136" s="26" t="str">
        <f>IF(C136="","x",SUM(COUNT($B$3:B135)+1))</f>
        <v>x</v>
      </c>
      <c r="C136" s="27"/>
      <c r="D136" s="28"/>
      <c r="E136" s="29"/>
      <c r="F136" s="30"/>
      <c r="G136" s="31"/>
      <c r="H136" s="31"/>
      <c r="I136" s="62"/>
      <c r="J136" s="36" t="str">
        <f>IF(E136="","",SUM(E136:I136))</f>
        <v/>
      </c>
      <c r="K136" s="34" t="str">
        <f>IF(E136="","",K135-J136)</f>
        <v/>
      </c>
      <c r="M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</row>
    <row r="137" spans="1:131" s="4" customFormat="1" ht="22" customHeight="1" x14ac:dyDescent="0.2">
      <c r="A137" s="25"/>
      <c r="B137" s="26" t="str">
        <f>IF(C137="","x",SUM(COUNT($B$3:B136)+1))</f>
        <v>x</v>
      </c>
      <c r="C137" s="27"/>
      <c r="D137" s="28"/>
      <c r="E137" s="29"/>
      <c r="F137" s="30"/>
      <c r="G137" s="31"/>
      <c r="H137" s="31"/>
      <c r="I137" s="62"/>
      <c r="J137" s="36" t="str">
        <f>IF(E137="","",SUM(E137:I137))</f>
        <v/>
      </c>
      <c r="K137" s="34" t="str">
        <f>IF(E137="","",K136-J137)</f>
        <v/>
      </c>
      <c r="M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</row>
    <row r="138" spans="1:131" s="4" customFormat="1" ht="22" customHeight="1" x14ac:dyDescent="0.2">
      <c r="A138" s="25"/>
      <c r="B138" s="26" t="str">
        <f>IF(C138="","x",SUM(COUNT($B$3:B137)+1))</f>
        <v>x</v>
      </c>
      <c r="C138" s="27"/>
      <c r="D138" s="28"/>
      <c r="E138" s="29"/>
      <c r="F138" s="30"/>
      <c r="G138" s="31"/>
      <c r="H138" s="31"/>
      <c r="I138" s="62"/>
      <c r="J138" s="36" t="str">
        <f>IF(E138="","",SUM(E138:I138))</f>
        <v/>
      </c>
      <c r="K138" s="34" t="str">
        <f>IF(E138="","",K137-J138)</f>
        <v/>
      </c>
      <c r="M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</row>
    <row r="139" spans="1:131" s="4" customFormat="1" ht="22" customHeight="1" x14ac:dyDescent="0.2">
      <c r="A139" s="25"/>
      <c r="B139" s="26" t="str">
        <f>IF(C139="","x",SUM(COUNT($B$3:B138)+1))</f>
        <v>x</v>
      </c>
      <c r="C139" s="27"/>
      <c r="D139" s="28"/>
      <c r="E139" s="29"/>
      <c r="F139" s="30"/>
      <c r="G139" s="31"/>
      <c r="H139" s="31"/>
      <c r="I139" s="62"/>
      <c r="J139" s="36" t="str">
        <f>IF(E139="","",SUM(E139:I139))</f>
        <v/>
      </c>
      <c r="K139" s="34" t="str">
        <f>IF(E139="","",K138-J139)</f>
        <v/>
      </c>
      <c r="M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</row>
    <row r="140" spans="1:131" s="4" customFormat="1" ht="22" customHeight="1" x14ac:dyDescent="0.2">
      <c r="A140" s="25"/>
      <c r="B140" s="26" t="str">
        <f>IF(C140="","x",SUM(COUNT($B$3:B139)+1))</f>
        <v>x</v>
      </c>
      <c r="C140" s="27"/>
      <c r="D140" s="28"/>
      <c r="E140" s="29"/>
      <c r="F140" s="30"/>
      <c r="G140" s="31"/>
      <c r="H140" s="31"/>
      <c r="I140" s="62"/>
      <c r="J140" s="36" t="str">
        <f>IF(E140="","",SUM(E140:I140))</f>
        <v/>
      </c>
      <c r="K140" s="34" t="str">
        <f>IF(E140="","",K139-J140)</f>
        <v/>
      </c>
      <c r="M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</row>
    <row r="141" spans="1:131" s="4" customFormat="1" ht="22" customHeight="1" x14ac:dyDescent="0.2">
      <c r="A141" s="25"/>
      <c r="B141" s="26" t="str">
        <f>IF(C141="","x",SUM(COUNT($B$3:B140)+1))</f>
        <v>x</v>
      </c>
      <c r="C141" s="27"/>
      <c r="D141" s="28"/>
      <c r="E141" s="29"/>
      <c r="F141" s="30"/>
      <c r="G141" s="31"/>
      <c r="H141" s="31"/>
      <c r="I141" s="62"/>
      <c r="J141" s="36" t="str">
        <f>IF(E141="","",SUM(E141:I141))</f>
        <v/>
      </c>
      <c r="K141" s="34" t="str">
        <f>IF(E141="","",K140-J141)</f>
        <v/>
      </c>
      <c r="M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</row>
    <row r="142" spans="1:131" s="4" customFormat="1" ht="22" customHeight="1" x14ac:dyDescent="0.2">
      <c r="A142" s="25"/>
      <c r="B142" s="26" t="str">
        <f>IF(C142="","x",SUM(COUNT($B$3:B141)+1))</f>
        <v>x</v>
      </c>
      <c r="C142" s="27"/>
      <c r="D142" s="28"/>
      <c r="E142" s="29"/>
      <c r="F142" s="30"/>
      <c r="G142" s="31"/>
      <c r="H142" s="31"/>
      <c r="I142" s="62"/>
      <c r="J142" s="36" t="str">
        <f>IF(E142="","",SUM(E142:I142))</f>
        <v/>
      </c>
      <c r="K142" s="34" t="str">
        <f>IF(E142="","",K141-J142)</f>
        <v/>
      </c>
      <c r="M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</row>
    <row r="143" spans="1:131" s="4" customFormat="1" ht="22" customHeight="1" x14ac:dyDescent="0.2">
      <c r="A143" s="25"/>
      <c r="B143" s="26" t="str">
        <f>IF(C143="","x",SUM(COUNT($B$3:B142)+1))</f>
        <v>x</v>
      </c>
      <c r="C143" s="27"/>
      <c r="D143" s="28"/>
      <c r="E143" s="29"/>
      <c r="F143" s="30"/>
      <c r="G143" s="31"/>
      <c r="H143" s="31"/>
      <c r="I143" s="62"/>
      <c r="J143" s="36" t="str">
        <f>IF(E143="","",SUM(E143:I143))</f>
        <v/>
      </c>
      <c r="K143" s="34" t="str">
        <f>IF(E143="","",K142-J143)</f>
        <v/>
      </c>
      <c r="M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</row>
    <row r="144" spans="1:131" s="4" customFormat="1" ht="22" customHeight="1" x14ac:dyDescent="0.2">
      <c r="A144" s="25"/>
      <c r="B144" s="26" t="str">
        <f>IF(C144="","x",SUM(COUNT($B$3:B143)+1))</f>
        <v>x</v>
      </c>
      <c r="C144" s="27"/>
      <c r="D144" s="28"/>
      <c r="E144" s="29"/>
      <c r="F144" s="30"/>
      <c r="G144" s="31"/>
      <c r="H144" s="31"/>
      <c r="I144" s="62"/>
      <c r="J144" s="36" t="str">
        <f>IF(E144="","",SUM(E144:I144))</f>
        <v/>
      </c>
      <c r="K144" s="34" t="str">
        <f>IF(E144="","",K143-J144)</f>
        <v/>
      </c>
      <c r="M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</row>
    <row r="145" spans="1:131" s="4" customFormat="1" ht="22" customHeight="1" x14ac:dyDescent="0.2">
      <c r="A145" s="25"/>
      <c r="B145" s="26" t="str">
        <f>IF(C145="","x",SUM(COUNT($B$3:B144)+1))</f>
        <v>x</v>
      </c>
      <c r="C145" s="27"/>
      <c r="D145" s="28"/>
      <c r="E145" s="29"/>
      <c r="F145" s="30"/>
      <c r="G145" s="31"/>
      <c r="H145" s="31"/>
      <c r="I145" s="62"/>
      <c r="J145" s="36" t="str">
        <f>IF(E145="","",SUM(E145:I145))</f>
        <v/>
      </c>
      <c r="K145" s="34" t="str">
        <f>IF(E145="","",K144-J145)</f>
        <v/>
      </c>
      <c r="M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</row>
    <row r="146" spans="1:131" s="4" customFormat="1" ht="22" customHeight="1" x14ac:dyDescent="0.2">
      <c r="A146" s="25"/>
      <c r="B146" s="26" t="str">
        <f>IF(C146="","x",SUM(COUNT($B$3:B145)+1))</f>
        <v>x</v>
      </c>
      <c r="C146" s="27"/>
      <c r="D146" s="28"/>
      <c r="E146" s="29"/>
      <c r="F146" s="30"/>
      <c r="G146" s="31"/>
      <c r="H146" s="31"/>
      <c r="I146" s="62"/>
      <c r="J146" s="36" t="str">
        <f>IF(E146="","",SUM(E146:I146))</f>
        <v/>
      </c>
      <c r="K146" s="34" t="str">
        <f>IF(E146="","",K145-J146)</f>
        <v/>
      </c>
      <c r="M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</row>
    <row r="147" spans="1:131" s="4" customFormat="1" ht="22" customHeight="1" x14ac:dyDescent="0.2">
      <c r="A147" s="25"/>
      <c r="B147" s="26" t="str">
        <f>IF(C147="","x",SUM(COUNT($B$3:B146)+1))</f>
        <v>x</v>
      </c>
      <c r="C147" s="27"/>
      <c r="D147" s="28"/>
      <c r="E147" s="29"/>
      <c r="F147" s="30"/>
      <c r="G147" s="31"/>
      <c r="H147" s="31"/>
      <c r="I147" s="62"/>
      <c r="J147" s="36" t="str">
        <f>IF(E147="","",SUM(E147:I147))</f>
        <v/>
      </c>
      <c r="K147" s="34" t="str">
        <f>IF(E147="","",K146-J147)</f>
        <v/>
      </c>
      <c r="M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</row>
    <row r="148" spans="1:131" s="4" customFormat="1" ht="22" customHeight="1" x14ac:dyDescent="0.2">
      <c r="A148" s="25"/>
      <c r="B148" s="26" t="str">
        <f>IF(C148="","x",SUM(COUNT($B$3:B147)+1))</f>
        <v>x</v>
      </c>
      <c r="C148" s="27"/>
      <c r="D148" s="28"/>
      <c r="E148" s="29"/>
      <c r="F148" s="30"/>
      <c r="G148" s="31"/>
      <c r="H148" s="31"/>
      <c r="I148" s="62"/>
      <c r="J148" s="36" t="str">
        <f>IF(E148="","",SUM(E148:I148))</f>
        <v/>
      </c>
      <c r="K148" s="34" t="str">
        <f>IF(E148="","",K147-J148)</f>
        <v/>
      </c>
      <c r="M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</row>
    <row r="149" spans="1:131" s="4" customFormat="1" ht="22" customHeight="1" x14ac:dyDescent="0.2">
      <c r="A149" s="25"/>
      <c r="B149" s="26" t="str">
        <f>IF(C149="","x",SUM(COUNT($B$3:B148)+1))</f>
        <v>x</v>
      </c>
      <c r="C149" s="27"/>
      <c r="D149" s="28"/>
      <c r="E149" s="29"/>
      <c r="F149" s="30"/>
      <c r="G149" s="31"/>
      <c r="H149" s="31"/>
      <c r="I149" s="62"/>
      <c r="J149" s="36" t="str">
        <f>IF(E149="","",SUM(E149:I149))</f>
        <v/>
      </c>
      <c r="K149" s="34" t="str">
        <f>IF(E149="","",K148-J149)</f>
        <v/>
      </c>
      <c r="M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</row>
    <row r="150" spans="1:131" s="4" customFormat="1" ht="22" customHeight="1" x14ac:dyDescent="0.2">
      <c r="A150" s="25"/>
      <c r="B150" s="26" t="str">
        <f>IF(C150="","x",SUM(COUNT($B$3:B149)+1))</f>
        <v>x</v>
      </c>
      <c r="C150" s="27"/>
      <c r="D150" s="28"/>
      <c r="E150" s="29"/>
      <c r="F150" s="30"/>
      <c r="G150" s="31"/>
      <c r="H150" s="31"/>
      <c r="I150" s="62"/>
      <c r="J150" s="36" t="str">
        <f>IF(E150="","",SUM(E150:I150))</f>
        <v/>
      </c>
      <c r="K150" s="34" t="str">
        <f>IF(E150="","",K149-J150)</f>
        <v/>
      </c>
      <c r="M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</row>
    <row r="151" spans="1:131" s="4" customFormat="1" ht="22" customHeight="1" x14ac:dyDescent="0.2">
      <c r="A151" s="25"/>
      <c r="B151" s="26" t="str">
        <f>IF(C151="","x",SUM(COUNT($B$3:B150)+1))</f>
        <v>x</v>
      </c>
      <c r="C151" s="27"/>
      <c r="D151" s="28"/>
      <c r="E151" s="29"/>
      <c r="F151" s="30"/>
      <c r="G151" s="31"/>
      <c r="H151" s="31"/>
      <c r="I151" s="62"/>
      <c r="J151" s="36" t="str">
        <f>IF(E151="","",SUM(E151:I151))</f>
        <v/>
      </c>
      <c r="K151" s="34" t="str">
        <f>IF(E151="","",K150-J151)</f>
        <v/>
      </c>
      <c r="M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</row>
    <row r="152" spans="1:131" s="4" customFormat="1" ht="22" customHeight="1" x14ac:dyDescent="0.2">
      <c r="A152" s="25"/>
      <c r="B152" s="26" t="str">
        <f>IF(C152="","x",SUM(COUNT($B$3:B151)+1))</f>
        <v>x</v>
      </c>
      <c r="C152" s="27"/>
      <c r="D152" s="28"/>
      <c r="E152" s="29"/>
      <c r="F152" s="30"/>
      <c r="G152" s="31"/>
      <c r="H152" s="31"/>
      <c r="I152" s="62"/>
      <c r="J152" s="36" t="str">
        <f>IF(E152="","",SUM(E152:I152))</f>
        <v/>
      </c>
      <c r="K152" s="34" t="str">
        <f>IF(E152="","",K151-J152)</f>
        <v/>
      </c>
      <c r="M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</row>
    <row r="153" spans="1:131" s="4" customFormat="1" ht="22" customHeight="1" x14ac:dyDescent="0.2">
      <c r="A153" s="25"/>
      <c r="B153" s="26" t="str">
        <f>IF(C153="","x",SUM(COUNT($B$3:B152)+1))</f>
        <v>x</v>
      </c>
      <c r="C153" s="27"/>
      <c r="D153" s="28"/>
      <c r="E153" s="29"/>
      <c r="F153" s="30"/>
      <c r="G153" s="31"/>
      <c r="H153" s="31"/>
      <c r="I153" s="62"/>
      <c r="J153" s="36" t="str">
        <f>IF(E153="","",SUM(E153:I153))</f>
        <v/>
      </c>
      <c r="K153" s="34" t="str">
        <f>IF(E153="","",K152-J153)</f>
        <v/>
      </c>
      <c r="M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</row>
    <row r="154" spans="1:131" s="4" customFormat="1" ht="22" customHeight="1" x14ac:dyDescent="0.2">
      <c r="A154" s="25"/>
      <c r="B154" s="26" t="str">
        <f>IF(C154="","x",SUM(COUNT($B$3:B153)+1))</f>
        <v>x</v>
      </c>
      <c r="C154" s="27"/>
      <c r="D154" s="28"/>
      <c r="E154" s="29"/>
      <c r="F154" s="30"/>
      <c r="G154" s="31"/>
      <c r="H154" s="31"/>
      <c r="I154" s="62"/>
      <c r="J154" s="36" t="str">
        <f>IF(E154="","",SUM(E154:I154))</f>
        <v/>
      </c>
      <c r="K154" s="34" t="str">
        <f>IF(E154="","",K153-J154)</f>
        <v/>
      </c>
      <c r="M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</row>
    <row r="155" spans="1:131" s="4" customFormat="1" ht="22" customHeight="1" x14ac:dyDescent="0.2">
      <c r="A155" s="25"/>
      <c r="B155" s="26" t="str">
        <f>IF(C155="","x",SUM(COUNT($B$3:B154)+1))</f>
        <v>x</v>
      </c>
      <c r="C155" s="27"/>
      <c r="D155" s="28"/>
      <c r="E155" s="29"/>
      <c r="F155" s="30"/>
      <c r="G155" s="31"/>
      <c r="H155" s="31"/>
      <c r="I155" s="62"/>
      <c r="J155" s="36" t="str">
        <f>IF(E155="","",SUM(E155:I155))</f>
        <v/>
      </c>
      <c r="K155" s="34" t="str">
        <f>IF(E155="","",K154-J155)</f>
        <v/>
      </c>
      <c r="M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</row>
    <row r="156" spans="1:131" ht="22" customHeight="1" x14ac:dyDescent="0.2">
      <c r="A156" s="25"/>
      <c r="B156" s="26" t="str">
        <f>IF(C156="","x",SUM(COUNT($B$3:B155)+1))</f>
        <v>x</v>
      </c>
      <c r="C156" s="27"/>
      <c r="D156" s="28"/>
      <c r="E156" s="29"/>
      <c r="F156" s="30"/>
      <c r="G156" s="31"/>
      <c r="H156" s="31"/>
      <c r="I156" s="62"/>
      <c r="J156" s="36" t="str">
        <f>IF(E156="","",SUM(E156:I156))</f>
        <v/>
      </c>
      <c r="K156" s="34" t="str">
        <f>IF(E156="","",K155-J156)</f>
        <v/>
      </c>
    </row>
    <row r="157" spans="1:131" ht="22" customHeight="1" x14ac:dyDescent="0.2">
      <c r="A157" s="25"/>
      <c r="B157" s="26" t="str">
        <f>IF(C157="","x",SUM(COUNT($B$3:B156)+1))</f>
        <v>x</v>
      </c>
      <c r="C157" s="27"/>
      <c r="D157" s="28"/>
      <c r="E157" s="29"/>
      <c r="F157" s="30"/>
      <c r="G157" s="31"/>
      <c r="H157" s="31"/>
      <c r="I157" s="62"/>
      <c r="J157" s="36" t="str">
        <f>IF(E157="","",SUM(E157:I157))</f>
        <v/>
      </c>
      <c r="K157" s="34" t="str">
        <f>IF(E157="","",K156-J157)</f>
        <v/>
      </c>
    </row>
    <row r="158" spans="1:131" ht="22" customHeight="1" x14ac:dyDescent="0.2">
      <c r="A158" s="25"/>
      <c r="B158" s="26" t="str">
        <f>IF(C158="","x",SUM(COUNT($B$3:B157)+1))</f>
        <v>x</v>
      </c>
      <c r="C158" s="27"/>
      <c r="D158" s="28"/>
      <c r="E158" s="29"/>
      <c r="F158" s="30"/>
      <c r="G158" s="31"/>
      <c r="H158" s="31"/>
      <c r="I158" s="62"/>
      <c r="J158" s="36" t="str">
        <f>IF(E158="","",SUM(E158:I158))</f>
        <v/>
      </c>
      <c r="K158" s="34" t="str">
        <f>IF(E158="","",K157-J158)</f>
        <v/>
      </c>
    </row>
    <row r="159" spans="1:131" ht="22" customHeight="1" x14ac:dyDescent="0.2">
      <c r="A159" s="25"/>
      <c r="B159" s="26" t="str">
        <f>IF(C159="","x",SUM(COUNT($B$3:B158)+1))</f>
        <v>x</v>
      </c>
      <c r="C159" s="27"/>
      <c r="D159" s="28"/>
      <c r="E159" s="29"/>
      <c r="F159" s="30"/>
      <c r="G159" s="31"/>
      <c r="H159" s="31"/>
      <c r="I159" s="62"/>
      <c r="J159" s="36" t="str">
        <f>IF(E159="","",SUM(E159:I159))</f>
        <v/>
      </c>
      <c r="K159" s="34" t="str">
        <f>IF(E159="","",K158-J159)</f>
        <v/>
      </c>
    </row>
    <row r="160" spans="1:131" ht="22" customHeight="1" x14ac:dyDescent="0.2">
      <c r="A160" s="25"/>
      <c r="B160" s="26" t="str">
        <f>IF(C160="","x",SUM(COUNT($B$3:B159)+1))</f>
        <v>x</v>
      </c>
      <c r="C160" s="27"/>
      <c r="D160" s="28"/>
      <c r="E160" s="29"/>
      <c r="F160" s="30"/>
      <c r="G160" s="31"/>
      <c r="H160" s="31"/>
      <c r="I160" s="62"/>
      <c r="J160" s="36" t="str">
        <f>IF(E160="","",SUM(E160:I160))</f>
        <v/>
      </c>
      <c r="K160" s="34" t="str">
        <f>IF(E160="","",K159-J160)</f>
        <v/>
      </c>
    </row>
    <row r="161" spans="1:14" ht="22" customHeight="1" x14ac:dyDescent="0.2">
      <c r="A161" s="25"/>
      <c r="B161" s="26" t="str">
        <f>IF(C161="","x",SUM(COUNT($B$3:B160)+1))</f>
        <v>x</v>
      </c>
      <c r="C161" s="27"/>
      <c r="D161" s="28"/>
      <c r="E161" s="29"/>
      <c r="F161" s="30"/>
      <c r="G161" s="31"/>
      <c r="H161" s="31"/>
      <c r="I161" s="62"/>
      <c r="J161" s="36" t="str">
        <f>IF(E161="","",SUM(E161:I161))</f>
        <v/>
      </c>
      <c r="K161" s="34" t="str">
        <f>IF(E161="","",K160-J161)</f>
        <v/>
      </c>
    </row>
    <row r="162" spans="1:14" ht="22" customHeight="1" x14ac:dyDescent="0.2">
      <c r="A162" s="25"/>
      <c r="B162" s="26" t="str">
        <f>IF(C162="","x",SUM(COUNT($B$3:B161)+1))</f>
        <v>x</v>
      </c>
      <c r="C162" s="27"/>
      <c r="D162" s="28"/>
      <c r="E162" s="29"/>
      <c r="F162" s="30"/>
      <c r="G162" s="31"/>
      <c r="H162" s="31"/>
      <c r="I162" s="62"/>
      <c r="J162" s="36" t="str">
        <f>IF(E162="","",SUM(E162:I162))</f>
        <v/>
      </c>
      <c r="K162" s="34" t="str">
        <f>IF(E162="","",K161-J162)</f>
        <v/>
      </c>
    </row>
    <row r="163" spans="1:14" s="3" customFormat="1" x14ac:dyDescent="0.2">
      <c r="A163" s="50"/>
      <c r="B163" s="51"/>
      <c r="C163" s="52"/>
      <c r="D163" s="52"/>
      <c r="J163" s="54"/>
      <c r="K163" s="54"/>
      <c r="L163" s="2"/>
      <c r="N163" s="2"/>
    </row>
    <row r="164" spans="1:14" x14ac:dyDescent="0.2">
      <c r="A164" s="50"/>
      <c r="B164" s="51"/>
      <c r="C164" s="52"/>
      <c r="D164" s="52"/>
    </row>
    <row r="165" spans="1:14" x14ac:dyDescent="0.2">
      <c r="A165" s="50"/>
      <c r="B165" s="51"/>
      <c r="C165" s="52"/>
      <c r="D165" s="52"/>
    </row>
    <row r="166" spans="1:14" x14ac:dyDescent="0.2">
      <c r="A166" s="50"/>
      <c r="B166" s="51"/>
      <c r="C166" s="52"/>
      <c r="D166" s="52"/>
    </row>
    <row r="167" spans="1:14" x14ac:dyDescent="0.2">
      <c r="A167" s="50"/>
      <c r="B167" s="51"/>
      <c r="C167" s="52"/>
      <c r="D167" s="52"/>
    </row>
    <row r="168" spans="1:14" x14ac:dyDescent="0.2">
      <c r="A168" s="50"/>
      <c r="B168" s="51"/>
      <c r="C168" s="52"/>
      <c r="D168" s="52"/>
    </row>
    <row r="169" spans="1:14" x14ac:dyDescent="0.2">
      <c r="A169" s="50"/>
      <c r="B169" s="51"/>
      <c r="C169" s="52"/>
      <c r="D169" s="52"/>
    </row>
    <row r="170" spans="1:14" x14ac:dyDescent="0.2">
      <c r="A170" s="50"/>
      <c r="B170" s="51"/>
      <c r="C170" s="52"/>
      <c r="D170" s="52"/>
    </row>
    <row r="171" spans="1:14" x14ac:dyDescent="0.2">
      <c r="A171" s="50"/>
      <c r="B171" s="51"/>
      <c r="C171" s="52"/>
      <c r="D171" s="52"/>
    </row>
    <row r="172" spans="1:14" x14ac:dyDescent="0.2">
      <c r="A172" s="50"/>
      <c r="B172" s="51"/>
      <c r="C172" s="52"/>
      <c r="D172" s="52"/>
    </row>
    <row r="173" spans="1:14" x14ac:dyDescent="0.2">
      <c r="A173" s="50"/>
      <c r="B173" s="51"/>
      <c r="C173" s="52"/>
      <c r="D173" s="52"/>
    </row>
    <row r="174" spans="1:14" x14ac:dyDescent="0.2">
      <c r="A174" s="50"/>
      <c r="B174" s="51"/>
      <c r="C174" s="52"/>
      <c r="D174" s="52"/>
    </row>
    <row r="175" spans="1:14" x14ac:dyDescent="0.2">
      <c r="A175" s="50"/>
      <c r="B175" s="51"/>
      <c r="C175" s="52"/>
      <c r="D175" s="52"/>
    </row>
    <row r="176" spans="1:14" x14ac:dyDescent="0.2">
      <c r="A176" s="50"/>
      <c r="B176" s="51"/>
      <c r="C176" s="52"/>
      <c r="D176" s="52"/>
    </row>
    <row r="177" spans="1:4" x14ac:dyDescent="0.2">
      <c r="A177" s="50"/>
      <c r="B177" s="51"/>
      <c r="C177" s="52"/>
      <c r="D177" s="52"/>
    </row>
    <row r="178" spans="1:4" x14ac:dyDescent="0.2">
      <c r="A178" s="50"/>
      <c r="B178" s="51"/>
      <c r="C178" s="52"/>
      <c r="D178" s="52"/>
    </row>
    <row r="179" spans="1:4" x14ac:dyDescent="0.2">
      <c r="A179" s="50"/>
      <c r="B179" s="51"/>
      <c r="C179" s="52"/>
      <c r="D179" s="52"/>
    </row>
    <row r="180" spans="1:4" x14ac:dyDescent="0.2">
      <c r="A180" s="50"/>
      <c r="B180" s="51"/>
      <c r="C180" s="52"/>
      <c r="D180" s="52"/>
    </row>
    <row r="181" spans="1:4" x14ac:dyDescent="0.2">
      <c r="A181" s="50"/>
      <c r="B181" s="51"/>
      <c r="C181" s="52"/>
      <c r="D181" s="52"/>
    </row>
    <row r="182" spans="1:4" x14ac:dyDescent="0.2">
      <c r="A182" s="50"/>
      <c r="B182" s="51"/>
      <c r="C182" s="52"/>
      <c r="D182" s="52"/>
    </row>
    <row r="183" spans="1:4" x14ac:dyDescent="0.2">
      <c r="A183" s="50"/>
      <c r="B183" s="51"/>
      <c r="C183" s="52"/>
      <c r="D183" s="52"/>
    </row>
    <row r="184" spans="1:4" x14ac:dyDescent="0.2">
      <c r="A184" s="50"/>
      <c r="B184" s="51"/>
      <c r="C184" s="52"/>
      <c r="D184" s="52"/>
    </row>
    <row r="185" spans="1:4" x14ac:dyDescent="0.2">
      <c r="A185" s="50"/>
      <c r="B185" s="51"/>
      <c r="C185" s="52"/>
      <c r="D185" s="52"/>
    </row>
    <row r="186" spans="1:4" x14ac:dyDescent="0.2">
      <c r="A186" s="50"/>
      <c r="B186" s="51"/>
      <c r="C186" s="52"/>
      <c r="D186" s="52"/>
    </row>
    <row r="187" spans="1:4" x14ac:dyDescent="0.2">
      <c r="A187" s="50"/>
      <c r="B187" s="51"/>
      <c r="C187" s="52"/>
      <c r="D187" s="52"/>
    </row>
    <row r="188" spans="1:4" x14ac:dyDescent="0.2">
      <c r="A188" s="50"/>
      <c r="B188" s="51"/>
      <c r="C188" s="52"/>
      <c r="D188" s="52"/>
    </row>
    <row r="189" spans="1:4" x14ac:dyDescent="0.2">
      <c r="A189" s="50"/>
      <c r="B189" s="51"/>
      <c r="C189" s="52"/>
      <c r="D189" s="52"/>
    </row>
    <row r="190" spans="1:4" x14ac:dyDescent="0.2">
      <c r="A190" s="50"/>
      <c r="B190" s="51"/>
      <c r="C190" s="52"/>
      <c r="D190" s="52"/>
    </row>
    <row r="191" spans="1:4" x14ac:dyDescent="0.2">
      <c r="A191" s="50"/>
      <c r="B191" s="51"/>
      <c r="C191" s="52"/>
      <c r="D191" s="52"/>
    </row>
    <row r="192" spans="1:4" x14ac:dyDescent="0.2">
      <c r="A192" s="50"/>
      <c r="B192" s="51"/>
      <c r="C192" s="52"/>
      <c r="D192" s="52"/>
    </row>
    <row r="193" spans="1:4" x14ac:dyDescent="0.2">
      <c r="A193" s="50"/>
      <c r="B193" s="51"/>
      <c r="C193" s="52"/>
      <c r="D193" s="52"/>
    </row>
    <row r="194" spans="1:4" x14ac:dyDescent="0.2">
      <c r="A194" s="50"/>
      <c r="B194" s="51"/>
      <c r="C194" s="52"/>
      <c r="D194" s="52"/>
    </row>
    <row r="195" spans="1:4" x14ac:dyDescent="0.2">
      <c r="A195" s="50"/>
      <c r="B195" s="51"/>
      <c r="C195" s="52"/>
      <c r="D195" s="52"/>
    </row>
    <row r="196" spans="1:4" x14ac:dyDescent="0.2">
      <c r="A196" s="50"/>
      <c r="B196" s="51"/>
      <c r="C196" s="52"/>
      <c r="D196" s="52"/>
    </row>
    <row r="197" spans="1:4" x14ac:dyDescent="0.2">
      <c r="A197" s="50"/>
      <c r="B197" s="51"/>
      <c r="C197" s="52"/>
      <c r="D197" s="52"/>
    </row>
    <row r="198" spans="1:4" x14ac:dyDescent="0.2">
      <c r="A198" s="50"/>
      <c r="B198" s="51"/>
      <c r="C198" s="52"/>
      <c r="D198" s="52"/>
    </row>
    <row r="199" spans="1:4" x14ac:dyDescent="0.2">
      <c r="A199" s="50"/>
      <c r="B199" s="51"/>
      <c r="C199" s="52"/>
      <c r="D199" s="52"/>
    </row>
    <row r="200" spans="1:4" x14ac:dyDescent="0.2">
      <c r="A200" s="50"/>
      <c r="B200" s="51"/>
      <c r="C200" s="52"/>
      <c r="D200" s="52"/>
    </row>
    <row r="201" spans="1:4" x14ac:dyDescent="0.2">
      <c r="A201" s="50"/>
      <c r="B201" s="51"/>
      <c r="C201" s="52"/>
      <c r="D201" s="52"/>
    </row>
    <row r="202" spans="1:4" x14ac:dyDescent="0.2">
      <c r="A202" s="50"/>
      <c r="B202" s="51"/>
      <c r="C202" s="52"/>
      <c r="D202" s="52"/>
    </row>
    <row r="203" spans="1:4" x14ac:dyDescent="0.2">
      <c r="A203" s="50"/>
      <c r="B203" s="51"/>
      <c r="C203" s="52"/>
      <c r="D203" s="52"/>
    </row>
    <row r="204" spans="1:4" x14ac:dyDescent="0.2">
      <c r="A204" s="50"/>
      <c r="B204" s="51"/>
      <c r="C204" s="52"/>
      <c r="D204" s="52"/>
    </row>
    <row r="205" spans="1:4" x14ac:dyDescent="0.2">
      <c r="A205" s="50"/>
      <c r="B205" s="51"/>
      <c r="C205" s="52"/>
      <c r="D205" s="52"/>
    </row>
    <row r="206" spans="1:4" x14ac:dyDescent="0.2">
      <c r="A206" s="50"/>
      <c r="B206" s="51"/>
      <c r="C206" s="52"/>
      <c r="D206" s="52"/>
    </row>
    <row r="207" spans="1:4" x14ac:dyDescent="0.2">
      <c r="A207" s="50"/>
      <c r="B207" s="51"/>
      <c r="C207" s="52"/>
      <c r="D207" s="52"/>
    </row>
    <row r="208" spans="1:4" x14ac:dyDescent="0.2">
      <c r="A208" s="50"/>
      <c r="B208" s="51"/>
      <c r="C208" s="52"/>
      <c r="D208" s="52"/>
    </row>
    <row r="209" spans="1:4" x14ac:dyDescent="0.2">
      <c r="A209" s="50"/>
      <c r="B209" s="51"/>
      <c r="C209" s="52"/>
      <c r="D209" s="52"/>
    </row>
    <row r="210" spans="1:4" x14ac:dyDescent="0.2">
      <c r="A210" s="50"/>
      <c r="B210" s="51"/>
      <c r="C210" s="52"/>
      <c r="D210" s="52"/>
    </row>
    <row r="211" spans="1:4" x14ac:dyDescent="0.2">
      <c r="A211" s="50"/>
      <c r="B211" s="51"/>
      <c r="C211" s="52"/>
      <c r="D211" s="52"/>
    </row>
    <row r="212" spans="1:4" x14ac:dyDescent="0.2">
      <c r="A212" s="50"/>
      <c r="B212" s="51"/>
      <c r="C212" s="52"/>
      <c r="D212" s="52"/>
    </row>
    <row r="213" spans="1:4" x14ac:dyDescent="0.2">
      <c r="A213" s="50"/>
      <c r="B213" s="51"/>
      <c r="C213" s="52"/>
      <c r="D213" s="52"/>
    </row>
    <row r="214" spans="1:4" x14ac:dyDescent="0.2">
      <c r="A214" s="50"/>
      <c r="B214" s="51"/>
      <c r="C214" s="52"/>
      <c r="D214" s="52"/>
    </row>
    <row r="215" spans="1:4" x14ac:dyDescent="0.2">
      <c r="A215" s="50"/>
      <c r="B215" s="51"/>
      <c r="C215" s="52"/>
      <c r="D215" s="52"/>
    </row>
    <row r="216" spans="1:4" x14ac:dyDescent="0.2">
      <c r="A216" s="50"/>
      <c r="B216" s="51"/>
      <c r="C216" s="52"/>
      <c r="D216" s="52"/>
    </row>
    <row r="217" spans="1:4" x14ac:dyDescent="0.2">
      <c r="A217" s="50"/>
      <c r="B217" s="51"/>
      <c r="C217" s="52"/>
      <c r="D217" s="52"/>
    </row>
    <row r="218" spans="1:4" x14ac:dyDescent="0.2">
      <c r="A218" s="50"/>
      <c r="B218" s="51"/>
      <c r="C218" s="52"/>
      <c r="D218" s="52"/>
    </row>
    <row r="219" spans="1:4" x14ac:dyDescent="0.2">
      <c r="A219" s="50"/>
      <c r="B219" s="51"/>
      <c r="C219" s="52"/>
      <c r="D219" s="52"/>
    </row>
    <row r="220" spans="1:4" x14ac:dyDescent="0.2">
      <c r="A220" s="50"/>
      <c r="B220" s="51"/>
      <c r="C220" s="52"/>
      <c r="D220" s="52"/>
    </row>
    <row r="221" spans="1:4" x14ac:dyDescent="0.2">
      <c r="A221" s="50"/>
      <c r="B221" s="51"/>
      <c r="C221" s="52"/>
      <c r="D221" s="52"/>
    </row>
    <row r="222" spans="1:4" x14ac:dyDescent="0.2">
      <c r="A222" s="50"/>
      <c r="B222" s="51"/>
      <c r="C222" s="52"/>
      <c r="D222" s="52"/>
    </row>
    <row r="223" spans="1:4" x14ac:dyDescent="0.2">
      <c r="A223" s="50"/>
      <c r="B223" s="51"/>
      <c r="C223" s="52"/>
      <c r="D223" s="52"/>
    </row>
    <row r="224" spans="1:4" x14ac:dyDescent="0.2">
      <c r="A224" s="50"/>
      <c r="B224" s="51"/>
      <c r="C224" s="52"/>
      <c r="D224" s="52"/>
    </row>
    <row r="225" spans="1:4" x14ac:dyDescent="0.2">
      <c r="A225" s="50"/>
      <c r="B225" s="51"/>
      <c r="C225" s="52"/>
      <c r="D225" s="52"/>
    </row>
    <row r="226" spans="1:4" x14ac:dyDescent="0.2">
      <c r="A226" s="50"/>
      <c r="B226" s="51"/>
      <c r="C226" s="52"/>
      <c r="D226" s="52"/>
    </row>
    <row r="227" spans="1:4" x14ac:dyDescent="0.2">
      <c r="A227" s="50"/>
      <c r="B227" s="51"/>
      <c r="C227" s="52"/>
      <c r="D227" s="52"/>
    </row>
    <row r="228" spans="1:4" x14ac:dyDescent="0.2">
      <c r="A228" s="50"/>
      <c r="B228" s="51"/>
      <c r="C228" s="52"/>
      <c r="D228" s="52"/>
    </row>
    <row r="229" spans="1:4" x14ac:dyDescent="0.2">
      <c r="A229" s="50"/>
      <c r="B229" s="51"/>
      <c r="C229" s="52"/>
      <c r="D229" s="52"/>
    </row>
    <row r="230" spans="1:4" x14ac:dyDescent="0.2">
      <c r="A230" s="50"/>
      <c r="B230" s="51"/>
      <c r="C230" s="52"/>
      <c r="D230" s="52"/>
    </row>
    <row r="231" spans="1:4" x14ac:dyDescent="0.2">
      <c r="A231" s="50"/>
      <c r="B231" s="51"/>
      <c r="C231" s="52"/>
      <c r="D231" s="52"/>
    </row>
    <row r="232" spans="1:4" x14ac:dyDescent="0.2">
      <c r="A232" s="50"/>
      <c r="B232" s="51"/>
      <c r="C232" s="52"/>
      <c r="D232" s="52"/>
    </row>
    <row r="233" spans="1:4" x14ac:dyDescent="0.2">
      <c r="A233" s="50"/>
      <c r="B233" s="51"/>
      <c r="C233" s="52"/>
      <c r="D233" s="52"/>
    </row>
    <row r="234" spans="1:4" x14ac:dyDescent="0.2">
      <c r="A234" s="50"/>
      <c r="B234" s="51"/>
      <c r="C234" s="52"/>
      <c r="D234" s="52"/>
    </row>
    <row r="235" spans="1:4" x14ac:dyDescent="0.2">
      <c r="A235" s="50"/>
      <c r="B235" s="51"/>
      <c r="C235" s="52"/>
      <c r="D235" s="52"/>
    </row>
    <row r="236" spans="1:4" x14ac:dyDescent="0.2">
      <c r="A236" s="50"/>
      <c r="B236" s="51"/>
      <c r="C236" s="52"/>
      <c r="D236" s="52"/>
    </row>
    <row r="237" spans="1:4" x14ac:dyDescent="0.2">
      <c r="A237" s="50"/>
      <c r="B237" s="51"/>
      <c r="C237" s="52"/>
      <c r="D237" s="52"/>
    </row>
    <row r="238" spans="1:4" x14ac:dyDescent="0.2">
      <c r="A238" s="50"/>
      <c r="B238" s="51"/>
      <c r="C238" s="52"/>
      <c r="D238" s="52"/>
    </row>
    <row r="239" spans="1:4" x14ac:dyDescent="0.2">
      <c r="A239" s="50"/>
      <c r="B239" s="51"/>
      <c r="C239" s="52"/>
      <c r="D239" s="52"/>
    </row>
    <row r="240" spans="1:4" x14ac:dyDescent="0.2">
      <c r="A240" s="50"/>
      <c r="B240" s="51"/>
      <c r="C240" s="52"/>
      <c r="D240" s="52"/>
    </row>
    <row r="241" spans="1:4" x14ac:dyDescent="0.2">
      <c r="A241" s="50"/>
      <c r="B241" s="51"/>
      <c r="C241" s="52"/>
      <c r="D241" s="52"/>
    </row>
    <row r="242" spans="1:4" x14ac:dyDescent="0.2">
      <c r="A242" s="50"/>
      <c r="B242" s="51"/>
      <c r="C242" s="52"/>
      <c r="D242" s="52"/>
    </row>
    <row r="243" spans="1:4" x14ac:dyDescent="0.2">
      <c r="A243" s="50"/>
      <c r="B243" s="51"/>
      <c r="C243" s="52"/>
      <c r="D243" s="52"/>
    </row>
    <row r="244" spans="1:4" x14ac:dyDescent="0.2">
      <c r="A244" s="50"/>
      <c r="B244" s="51"/>
      <c r="C244" s="52"/>
      <c r="D244" s="52"/>
    </row>
    <row r="245" spans="1:4" x14ac:dyDescent="0.2">
      <c r="A245" s="50"/>
      <c r="B245" s="51"/>
      <c r="C245" s="52"/>
      <c r="D245" s="52"/>
    </row>
    <row r="246" spans="1:4" x14ac:dyDescent="0.2">
      <c r="A246" s="50"/>
      <c r="B246" s="51"/>
      <c r="C246" s="52"/>
      <c r="D246" s="52"/>
    </row>
    <row r="247" spans="1:4" x14ac:dyDescent="0.2">
      <c r="A247" s="50"/>
      <c r="B247" s="51"/>
      <c r="C247" s="52"/>
      <c r="D247" s="52"/>
    </row>
    <row r="248" spans="1:4" x14ac:dyDescent="0.2">
      <c r="A248" s="50"/>
      <c r="B248" s="51"/>
      <c r="C248" s="52"/>
      <c r="D248" s="52"/>
    </row>
    <row r="249" spans="1:4" x14ac:dyDescent="0.2">
      <c r="A249" s="50"/>
      <c r="B249" s="51"/>
      <c r="C249" s="52"/>
      <c r="D249" s="52"/>
    </row>
    <row r="250" spans="1:4" x14ac:dyDescent="0.2">
      <c r="A250" s="50"/>
      <c r="B250" s="51"/>
      <c r="C250" s="52"/>
      <c r="D250" s="52"/>
    </row>
    <row r="251" spans="1:4" x14ac:dyDescent="0.2">
      <c r="A251" s="50"/>
      <c r="B251" s="51"/>
      <c r="C251" s="52"/>
      <c r="D251" s="52"/>
    </row>
    <row r="252" spans="1:4" x14ac:dyDescent="0.2">
      <c r="A252" s="50"/>
      <c r="B252" s="51"/>
      <c r="C252" s="52"/>
      <c r="D252" s="52"/>
    </row>
    <row r="253" spans="1:4" x14ac:dyDescent="0.2">
      <c r="A253" s="50"/>
      <c r="B253" s="51"/>
      <c r="C253" s="52"/>
      <c r="D253" s="52"/>
    </row>
    <row r="254" spans="1:4" x14ac:dyDescent="0.2">
      <c r="A254" s="50"/>
      <c r="B254" s="51"/>
      <c r="C254" s="52"/>
      <c r="D254" s="52"/>
    </row>
    <row r="255" spans="1:4" x14ac:dyDescent="0.2">
      <c r="A255" s="50"/>
      <c r="B255" s="51"/>
      <c r="C255" s="52"/>
      <c r="D255" s="52"/>
    </row>
    <row r="256" spans="1:4" x14ac:dyDescent="0.2">
      <c r="A256" s="50"/>
      <c r="B256" s="51"/>
      <c r="C256" s="52"/>
      <c r="D256" s="52"/>
    </row>
    <row r="257" spans="1:4" x14ac:dyDescent="0.2">
      <c r="A257" s="50"/>
      <c r="B257" s="51"/>
      <c r="C257" s="52"/>
      <c r="D257" s="52"/>
    </row>
    <row r="258" spans="1:4" x14ac:dyDescent="0.2">
      <c r="A258" s="50"/>
      <c r="B258" s="51"/>
      <c r="C258" s="52"/>
      <c r="D258" s="52"/>
    </row>
    <row r="259" spans="1:4" x14ac:dyDescent="0.2">
      <c r="A259" s="50"/>
      <c r="B259" s="51"/>
      <c r="C259" s="52"/>
      <c r="D259" s="52"/>
    </row>
    <row r="260" spans="1:4" x14ac:dyDescent="0.2">
      <c r="A260" s="50"/>
      <c r="B260" s="51"/>
      <c r="C260" s="52"/>
      <c r="D260" s="52"/>
    </row>
    <row r="261" spans="1:4" x14ac:dyDescent="0.2">
      <c r="A261" s="50"/>
      <c r="B261" s="51"/>
      <c r="C261" s="52"/>
      <c r="D261" s="52"/>
    </row>
    <row r="262" spans="1:4" x14ac:dyDescent="0.2">
      <c r="A262" s="50"/>
      <c r="B262" s="51"/>
      <c r="C262" s="52"/>
      <c r="D262" s="52"/>
    </row>
    <row r="263" spans="1:4" x14ac:dyDescent="0.2">
      <c r="A263" s="50"/>
      <c r="B263" s="51"/>
      <c r="C263" s="52"/>
      <c r="D263" s="52"/>
    </row>
    <row r="264" spans="1:4" x14ac:dyDescent="0.2">
      <c r="A264" s="50"/>
      <c r="B264" s="51"/>
      <c r="C264" s="52"/>
      <c r="D264" s="52"/>
    </row>
    <row r="265" spans="1:4" x14ac:dyDescent="0.2">
      <c r="A265" s="50"/>
      <c r="B265" s="51"/>
      <c r="C265" s="52"/>
      <c r="D265" s="52"/>
    </row>
    <row r="266" spans="1:4" x14ac:dyDescent="0.2">
      <c r="A266" s="50"/>
      <c r="B266" s="51"/>
      <c r="C266" s="52"/>
      <c r="D266" s="52"/>
    </row>
    <row r="267" spans="1:4" x14ac:dyDescent="0.2">
      <c r="A267" s="50"/>
      <c r="B267" s="51"/>
      <c r="C267" s="52"/>
      <c r="D267" s="52"/>
    </row>
    <row r="268" spans="1:4" x14ac:dyDescent="0.2">
      <c r="A268" s="50"/>
      <c r="B268" s="51"/>
      <c r="C268" s="52"/>
      <c r="D268" s="52"/>
    </row>
    <row r="269" spans="1:4" x14ac:dyDescent="0.2">
      <c r="A269" s="50"/>
      <c r="B269" s="51"/>
      <c r="C269" s="52"/>
      <c r="D269" s="52"/>
    </row>
    <row r="270" spans="1:4" x14ac:dyDescent="0.2">
      <c r="A270" s="50"/>
      <c r="B270" s="51"/>
      <c r="C270" s="52"/>
      <c r="D270" s="52"/>
    </row>
    <row r="271" spans="1:4" x14ac:dyDescent="0.2">
      <c r="A271" s="50"/>
      <c r="B271" s="51"/>
      <c r="C271" s="52"/>
      <c r="D271" s="52"/>
    </row>
    <row r="272" spans="1:4" x14ac:dyDescent="0.2">
      <c r="A272" s="50"/>
      <c r="B272" s="51"/>
      <c r="C272" s="52"/>
      <c r="D272" s="52"/>
    </row>
    <row r="273" spans="1:4" x14ac:dyDescent="0.2">
      <c r="A273" s="50"/>
      <c r="B273" s="51"/>
      <c r="C273" s="52"/>
      <c r="D273" s="52"/>
    </row>
    <row r="274" spans="1:4" x14ac:dyDescent="0.2">
      <c r="A274" s="50"/>
      <c r="B274" s="51"/>
      <c r="C274" s="52"/>
      <c r="D274" s="52"/>
    </row>
    <row r="275" spans="1:4" x14ac:dyDescent="0.2">
      <c r="A275" s="50"/>
      <c r="B275" s="51"/>
      <c r="C275" s="52"/>
      <c r="D275" s="52"/>
    </row>
    <row r="276" spans="1:4" x14ac:dyDescent="0.2">
      <c r="A276" s="50"/>
      <c r="B276" s="51"/>
      <c r="C276" s="52"/>
      <c r="D276" s="52"/>
    </row>
    <row r="277" spans="1:4" x14ac:dyDescent="0.2">
      <c r="B277" s="58"/>
      <c r="C277" s="59"/>
      <c r="D277" s="59"/>
    </row>
    <row r="278" spans="1:4" x14ac:dyDescent="0.2">
      <c r="B278" s="58"/>
      <c r="C278" s="59"/>
      <c r="D278" s="59"/>
    </row>
    <row r="279" spans="1:4" x14ac:dyDescent="0.2">
      <c r="B279" s="58"/>
      <c r="C279" s="59"/>
      <c r="D279" s="59"/>
    </row>
    <row r="280" spans="1:4" x14ac:dyDescent="0.2">
      <c r="B280" s="58"/>
      <c r="C280" s="59"/>
      <c r="D280" s="59"/>
    </row>
    <row r="281" spans="1:4" x14ac:dyDescent="0.2">
      <c r="B281" s="58"/>
      <c r="C281" s="59"/>
      <c r="D281" s="59"/>
    </row>
    <row r="282" spans="1:4" x14ac:dyDescent="0.2">
      <c r="B282" s="58"/>
      <c r="C282" s="59"/>
      <c r="D282" s="59"/>
    </row>
    <row r="283" spans="1:4" x14ac:dyDescent="0.2">
      <c r="B283" s="58"/>
      <c r="C283" s="59"/>
      <c r="D283" s="59"/>
    </row>
    <row r="284" spans="1:4" x14ac:dyDescent="0.2">
      <c r="B284" s="58"/>
      <c r="C284" s="59"/>
      <c r="D284" s="59"/>
    </row>
    <row r="285" spans="1:4" x14ac:dyDescent="0.2">
      <c r="B285" s="58"/>
      <c r="C285" s="59"/>
      <c r="D285" s="59"/>
    </row>
    <row r="286" spans="1:4" x14ac:dyDescent="0.2">
      <c r="B286" s="58"/>
      <c r="C286" s="59"/>
      <c r="D286" s="59"/>
    </row>
    <row r="287" spans="1:4" x14ac:dyDescent="0.2">
      <c r="B287" s="58"/>
      <c r="C287" s="59"/>
      <c r="D287" s="59"/>
    </row>
    <row r="288" spans="1:4" x14ac:dyDescent="0.2">
      <c r="B288" s="58"/>
      <c r="C288" s="59"/>
      <c r="D288" s="59"/>
    </row>
    <row r="289" spans="2:4" x14ac:dyDescent="0.2">
      <c r="B289" s="58"/>
      <c r="C289" s="59"/>
      <c r="D289" s="59"/>
    </row>
    <row r="290" spans="2:4" x14ac:dyDescent="0.2">
      <c r="B290" s="58"/>
      <c r="C290" s="59"/>
      <c r="D290" s="59"/>
    </row>
    <row r="291" spans="2:4" x14ac:dyDescent="0.2">
      <c r="B291" s="58"/>
      <c r="C291" s="59"/>
      <c r="D291" s="59"/>
    </row>
    <row r="292" spans="2:4" x14ac:dyDescent="0.2">
      <c r="B292" s="58"/>
      <c r="C292" s="59"/>
      <c r="D292" s="59"/>
    </row>
    <row r="293" spans="2:4" x14ac:dyDescent="0.2">
      <c r="B293" s="58"/>
      <c r="C293" s="59"/>
      <c r="D293" s="59"/>
    </row>
    <row r="294" spans="2:4" x14ac:dyDescent="0.2">
      <c r="B294" s="58"/>
      <c r="C294" s="59"/>
      <c r="D294" s="59"/>
    </row>
    <row r="295" spans="2:4" x14ac:dyDescent="0.2">
      <c r="B295" s="58"/>
      <c r="C295" s="59"/>
      <c r="D295" s="59"/>
    </row>
    <row r="296" spans="2:4" x14ac:dyDescent="0.2">
      <c r="B296" s="58"/>
      <c r="C296" s="59"/>
      <c r="D296" s="59"/>
    </row>
    <row r="297" spans="2:4" x14ac:dyDescent="0.2">
      <c r="B297" s="58"/>
      <c r="C297" s="59"/>
      <c r="D297" s="59"/>
    </row>
    <row r="298" spans="2:4" x14ac:dyDescent="0.2">
      <c r="B298" s="58"/>
      <c r="C298" s="59"/>
      <c r="D298" s="59"/>
    </row>
    <row r="299" spans="2:4" x14ac:dyDescent="0.2">
      <c r="B299" s="58"/>
      <c r="C299" s="59"/>
      <c r="D299" s="59"/>
    </row>
    <row r="300" spans="2:4" x14ac:dyDescent="0.2">
      <c r="B300" s="58"/>
      <c r="C300" s="59"/>
      <c r="D300" s="59"/>
    </row>
    <row r="301" spans="2:4" x14ac:dyDescent="0.2">
      <c r="B301" s="58"/>
      <c r="C301" s="59"/>
      <c r="D301" s="59"/>
    </row>
    <row r="302" spans="2:4" x14ac:dyDescent="0.2">
      <c r="B302" s="58"/>
      <c r="C302" s="59"/>
      <c r="D302" s="59"/>
    </row>
    <row r="303" spans="2:4" x14ac:dyDescent="0.2">
      <c r="B303" s="58"/>
      <c r="C303" s="59"/>
      <c r="D303" s="59"/>
    </row>
    <row r="304" spans="2:4" x14ac:dyDescent="0.2">
      <c r="B304" s="58"/>
      <c r="C304" s="59"/>
      <c r="D304" s="59"/>
    </row>
    <row r="305" spans="2:4" x14ac:dyDescent="0.2">
      <c r="B305" s="58"/>
      <c r="C305" s="59"/>
      <c r="D305" s="59"/>
    </row>
    <row r="306" spans="2:4" x14ac:dyDescent="0.2">
      <c r="B306" s="58"/>
      <c r="C306" s="59"/>
      <c r="D306" s="59"/>
    </row>
    <row r="307" spans="2:4" x14ac:dyDescent="0.2">
      <c r="B307" s="58"/>
      <c r="C307" s="59"/>
      <c r="D307" s="59"/>
    </row>
    <row r="308" spans="2:4" x14ac:dyDescent="0.2">
      <c r="B308" s="58"/>
      <c r="C308" s="59"/>
      <c r="D308" s="59"/>
    </row>
    <row r="309" spans="2:4" x14ac:dyDescent="0.2">
      <c r="B309" s="58"/>
      <c r="C309" s="59"/>
      <c r="D309" s="59"/>
    </row>
    <row r="310" spans="2:4" x14ac:dyDescent="0.2">
      <c r="B310" s="58"/>
      <c r="C310" s="59"/>
      <c r="D310" s="59"/>
    </row>
    <row r="311" spans="2:4" x14ac:dyDescent="0.2">
      <c r="B311" s="58"/>
      <c r="C311" s="59"/>
      <c r="D311" s="59"/>
    </row>
    <row r="312" spans="2:4" x14ac:dyDescent="0.2">
      <c r="B312" s="58"/>
      <c r="C312" s="59"/>
      <c r="D312" s="59"/>
    </row>
    <row r="313" spans="2:4" x14ac:dyDescent="0.2">
      <c r="B313" s="58"/>
      <c r="C313" s="59"/>
      <c r="D313" s="59"/>
    </row>
    <row r="314" spans="2:4" x14ac:dyDescent="0.2">
      <c r="B314" s="58"/>
      <c r="C314" s="59"/>
      <c r="D314" s="59"/>
    </row>
    <row r="315" spans="2:4" x14ac:dyDescent="0.2">
      <c r="B315" s="58"/>
      <c r="C315" s="59"/>
      <c r="D315" s="59"/>
    </row>
    <row r="316" spans="2:4" x14ac:dyDescent="0.2">
      <c r="B316" s="58"/>
      <c r="C316" s="59"/>
      <c r="D316" s="59"/>
    </row>
    <row r="317" spans="2:4" x14ac:dyDescent="0.2">
      <c r="B317" s="58"/>
      <c r="C317" s="59"/>
      <c r="D317" s="59"/>
    </row>
    <row r="318" spans="2:4" x14ac:dyDescent="0.2">
      <c r="B318" s="58"/>
      <c r="C318" s="59"/>
      <c r="D318" s="59"/>
    </row>
    <row r="319" spans="2:4" x14ac:dyDescent="0.2">
      <c r="B319" s="58"/>
      <c r="C319" s="59"/>
      <c r="D319" s="59"/>
    </row>
    <row r="320" spans="2:4" x14ac:dyDescent="0.2">
      <c r="B320" s="58"/>
      <c r="C320" s="59"/>
      <c r="D320" s="59"/>
    </row>
    <row r="321" spans="2:4" x14ac:dyDescent="0.2">
      <c r="B321" s="58"/>
      <c r="C321" s="59"/>
      <c r="D321" s="59"/>
    </row>
    <row r="322" spans="2:4" x14ac:dyDescent="0.2">
      <c r="B322" s="58"/>
      <c r="C322" s="59"/>
      <c r="D322" s="59"/>
    </row>
    <row r="323" spans="2:4" x14ac:dyDescent="0.2">
      <c r="B323" s="58"/>
      <c r="C323" s="59"/>
      <c r="D323" s="59"/>
    </row>
    <row r="324" spans="2:4" x14ac:dyDescent="0.2">
      <c r="B324" s="58"/>
      <c r="C324" s="59"/>
      <c r="D324" s="59"/>
    </row>
    <row r="325" spans="2:4" x14ac:dyDescent="0.2">
      <c r="B325" s="58"/>
      <c r="C325" s="59"/>
      <c r="D325" s="59"/>
    </row>
    <row r="326" spans="2:4" x14ac:dyDescent="0.2">
      <c r="B326" s="58"/>
      <c r="C326" s="59"/>
      <c r="D326" s="59"/>
    </row>
    <row r="327" spans="2:4" x14ac:dyDescent="0.2">
      <c r="B327" s="58"/>
      <c r="C327" s="59"/>
      <c r="D327" s="59"/>
    </row>
    <row r="328" spans="2:4" x14ac:dyDescent="0.2">
      <c r="B328" s="58"/>
      <c r="C328" s="59"/>
      <c r="D328" s="59"/>
    </row>
    <row r="329" spans="2:4" x14ac:dyDescent="0.2">
      <c r="B329" s="58"/>
      <c r="C329" s="59"/>
      <c r="D329" s="59"/>
    </row>
    <row r="330" spans="2:4" x14ac:dyDescent="0.2">
      <c r="B330" s="58"/>
      <c r="C330" s="59"/>
      <c r="D330" s="59"/>
    </row>
    <row r="331" spans="2:4" x14ac:dyDescent="0.2">
      <c r="B331" s="58"/>
      <c r="C331" s="59"/>
      <c r="D331" s="59"/>
    </row>
    <row r="332" spans="2:4" x14ac:dyDescent="0.2">
      <c r="B332" s="58"/>
      <c r="C332" s="59"/>
      <c r="D332" s="59"/>
    </row>
    <row r="333" spans="2:4" x14ac:dyDescent="0.2">
      <c r="B333" s="58"/>
      <c r="C333" s="59"/>
      <c r="D333" s="59"/>
    </row>
    <row r="334" spans="2:4" x14ac:dyDescent="0.2">
      <c r="B334" s="58"/>
      <c r="C334" s="59"/>
      <c r="D334" s="59"/>
    </row>
    <row r="335" spans="2:4" x14ac:dyDescent="0.2">
      <c r="B335" s="58"/>
      <c r="C335" s="59"/>
      <c r="D335" s="59"/>
    </row>
    <row r="336" spans="2:4" x14ac:dyDescent="0.2">
      <c r="B336" s="58"/>
      <c r="C336" s="59"/>
      <c r="D336" s="59"/>
    </row>
    <row r="337" spans="2:4" x14ac:dyDescent="0.2">
      <c r="B337" s="58"/>
      <c r="C337" s="59"/>
      <c r="D337" s="59"/>
    </row>
    <row r="338" spans="2:4" x14ac:dyDescent="0.2">
      <c r="B338" s="58"/>
      <c r="C338" s="59"/>
      <c r="D338" s="59"/>
    </row>
    <row r="339" spans="2:4" x14ac:dyDescent="0.2">
      <c r="B339" s="58"/>
      <c r="C339" s="59"/>
      <c r="D339" s="59"/>
    </row>
    <row r="340" spans="2:4" x14ac:dyDescent="0.2">
      <c r="B340" s="58"/>
      <c r="C340" s="59"/>
      <c r="D340" s="59"/>
    </row>
    <row r="341" spans="2:4" x14ac:dyDescent="0.2">
      <c r="B341" s="58"/>
      <c r="C341" s="59"/>
      <c r="D341" s="59"/>
    </row>
    <row r="342" spans="2:4" x14ac:dyDescent="0.2">
      <c r="B342" s="58"/>
      <c r="C342" s="59"/>
      <c r="D342" s="59"/>
    </row>
    <row r="343" spans="2:4" x14ac:dyDescent="0.2">
      <c r="B343" s="58"/>
      <c r="C343" s="59"/>
      <c r="D343" s="59"/>
    </row>
    <row r="344" spans="2:4" x14ac:dyDescent="0.2">
      <c r="B344" s="58"/>
      <c r="C344" s="59"/>
      <c r="D344" s="59"/>
    </row>
    <row r="345" spans="2:4" x14ac:dyDescent="0.2">
      <c r="B345" s="58"/>
      <c r="C345" s="59"/>
      <c r="D345" s="59"/>
    </row>
    <row r="346" spans="2:4" x14ac:dyDescent="0.2">
      <c r="B346" s="58"/>
      <c r="C346" s="59"/>
      <c r="D346" s="59"/>
    </row>
    <row r="347" spans="2:4" x14ac:dyDescent="0.2">
      <c r="B347" s="58"/>
      <c r="C347" s="59"/>
      <c r="D347" s="59"/>
    </row>
    <row r="348" spans="2:4" x14ac:dyDescent="0.2">
      <c r="B348" s="58"/>
      <c r="C348" s="59"/>
      <c r="D348" s="59"/>
    </row>
    <row r="349" spans="2:4" x14ac:dyDescent="0.2">
      <c r="B349" s="58"/>
      <c r="C349" s="59"/>
      <c r="D349" s="59"/>
    </row>
    <row r="350" spans="2:4" x14ac:dyDescent="0.2">
      <c r="B350" s="58"/>
      <c r="C350" s="59"/>
      <c r="D350" s="59"/>
    </row>
    <row r="351" spans="2:4" x14ac:dyDescent="0.2">
      <c r="B351" s="58"/>
      <c r="C351" s="59"/>
      <c r="D351" s="59"/>
    </row>
    <row r="352" spans="2:4" x14ac:dyDescent="0.2">
      <c r="B352" s="58"/>
      <c r="C352" s="59"/>
      <c r="D352" s="59"/>
    </row>
    <row r="353" spans="2:4" x14ac:dyDescent="0.2">
      <c r="B353" s="58"/>
      <c r="C353" s="59"/>
      <c r="D353" s="59"/>
    </row>
    <row r="354" spans="2:4" x14ac:dyDescent="0.2">
      <c r="B354" s="58"/>
      <c r="C354" s="59"/>
      <c r="D354" s="59"/>
    </row>
    <row r="355" spans="2:4" x14ac:dyDescent="0.2">
      <c r="B355" s="58"/>
      <c r="C355" s="59"/>
      <c r="D355" s="59"/>
    </row>
    <row r="356" spans="2:4" x14ac:dyDescent="0.2">
      <c r="B356" s="58"/>
      <c r="C356" s="59"/>
      <c r="D356" s="59"/>
    </row>
    <row r="357" spans="2:4" x14ac:dyDescent="0.2">
      <c r="B357" s="58"/>
      <c r="C357" s="59"/>
      <c r="D357" s="59"/>
    </row>
    <row r="358" spans="2:4" x14ac:dyDescent="0.2">
      <c r="B358" s="58"/>
      <c r="C358" s="59"/>
      <c r="D358" s="59"/>
    </row>
    <row r="359" spans="2:4" x14ac:dyDescent="0.2">
      <c r="B359" s="58"/>
      <c r="C359" s="59"/>
      <c r="D359" s="59"/>
    </row>
    <row r="360" spans="2:4" x14ac:dyDescent="0.2">
      <c r="B360" s="58"/>
      <c r="C360" s="59"/>
      <c r="D360" s="59"/>
    </row>
    <row r="361" spans="2:4" x14ac:dyDescent="0.2">
      <c r="B361" s="58"/>
      <c r="C361" s="59"/>
      <c r="D361" s="59"/>
    </row>
    <row r="362" spans="2:4" x14ac:dyDescent="0.2">
      <c r="B362" s="58"/>
      <c r="C362" s="59"/>
      <c r="D362" s="59"/>
    </row>
    <row r="363" spans="2:4" x14ac:dyDescent="0.2">
      <c r="B363" s="58"/>
      <c r="C363" s="59"/>
      <c r="D363" s="59"/>
    </row>
    <row r="364" spans="2:4" x14ac:dyDescent="0.2">
      <c r="B364" s="58"/>
      <c r="C364" s="59"/>
      <c r="D364" s="59"/>
    </row>
    <row r="365" spans="2:4" x14ac:dyDescent="0.2">
      <c r="B365" s="58"/>
      <c r="C365" s="59"/>
      <c r="D365" s="59"/>
    </row>
    <row r="366" spans="2:4" x14ac:dyDescent="0.2">
      <c r="B366" s="58"/>
      <c r="C366" s="59"/>
      <c r="D366" s="59"/>
    </row>
    <row r="367" spans="2:4" x14ac:dyDescent="0.2">
      <c r="B367" s="58"/>
      <c r="C367" s="59"/>
      <c r="D367" s="59"/>
    </row>
    <row r="368" spans="2:4" x14ac:dyDescent="0.2">
      <c r="B368" s="58"/>
      <c r="C368" s="59"/>
      <c r="D368" s="59"/>
    </row>
    <row r="369" spans="2:4" x14ac:dyDescent="0.2">
      <c r="B369" s="58"/>
      <c r="C369" s="59"/>
      <c r="D369" s="59"/>
    </row>
    <row r="370" spans="2:4" x14ac:dyDescent="0.2">
      <c r="B370" s="58"/>
      <c r="C370" s="59"/>
      <c r="D370" s="59"/>
    </row>
    <row r="371" spans="2:4" x14ac:dyDescent="0.2">
      <c r="B371" s="58"/>
      <c r="C371" s="59"/>
      <c r="D371" s="59"/>
    </row>
    <row r="372" spans="2:4" x14ac:dyDescent="0.2">
      <c r="B372" s="58"/>
      <c r="C372" s="59"/>
      <c r="D372" s="59"/>
    </row>
    <row r="373" spans="2:4" x14ac:dyDescent="0.2">
      <c r="B373" s="58"/>
      <c r="C373" s="59"/>
      <c r="D373" s="59"/>
    </row>
    <row r="374" spans="2:4" x14ac:dyDescent="0.2">
      <c r="B374" s="58"/>
      <c r="C374" s="59"/>
      <c r="D374" s="59"/>
    </row>
    <row r="375" spans="2:4" x14ac:dyDescent="0.2">
      <c r="B375" s="58"/>
      <c r="C375" s="59"/>
      <c r="D375" s="59"/>
    </row>
    <row r="376" spans="2:4" x14ac:dyDescent="0.2">
      <c r="B376" s="58"/>
      <c r="C376" s="59"/>
      <c r="D376" s="59"/>
    </row>
    <row r="377" spans="2:4" x14ac:dyDescent="0.2">
      <c r="B377" s="58"/>
      <c r="C377" s="59"/>
      <c r="D377" s="59"/>
    </row>
    <row r="378" spans="2:4" x14ac:dyDescent="0.2">
      <c r="B378" s="58"/>
      <c r="C378" s="59"/>
      <c r="D378" s="59"/>
    </row>
    <row r="379" spans="2:4" x14ac:dyDescent="0.2">
      <c r="B379" s="58"/>
      <c r="C379" s="59"/>
      <c r="D379" s="59"/>
    </row>
    <row r="380" spans="2:4" x14ac:dyDescent="0.2">
      <c r="B380" s="58"/>
      <c r="C380" s="59"/>
      <c r="D380" s="59"/>
    </row>
    <row r="381" spans="2:4" x14ac:dyDescent="0.2">
      <c r="B381" s="58"/>
      <c r="C381" s="59"/>
      <c r="D381" s="59"/>
    </row>
    <row r="382" spans="2:4" x14ac:dyDescent="0.2">
      <c r="B382" s="58"/>
      <c r="C382" s="59"/>
      <c r="D382" s="59"/>
    </row>
    <row r="383" spans="2:4" x14ac:dyDescent="0.2">
      <c r="B383" s="58"/>
      <c r="C383" s="59"/>
      <c r="D383" s="59"/>
    </row>
    <row r="384" spans="2:4" x14ac:dyDescent="0.2">
      <c r="B384" s="58"/>
      <c r="C384" s="59"/>
      <c r="D384" s="59"/>
    </row>
    <row r="385" spans="2:4" x14ac:dyDescent="0.2">
      <c r="B385" s="58"/>
      <c r="C385" s="59"/>
      <c r="D385" s="59"/>
    </row>
    <row r="386" spans="2:4" x14ac:dyDescent="0.2">
      <c r="B386" s="58"/>
      <c r="C386" s="59"/>
      <c r="D386" s="59"/>
    </row>
    <row r="387" spans="2:4" x14ac:dyDescent="0.2">
      <c r="B387" s="58"/>
      <c r="C387" s="59"/>
      <c r="D387" s="59"/>
    </row>
    <row r="388" spans="2:4" x14ac:dyDescent="0.2">
      <c r="B388" s="58"/>
      <c r="C388" s="59"/>
      <c r="D388" s="59"/>
    </row>
    <row r="389" spans="2:4" x14ac:dyDescent="0.2">
      <c r="B389" s="58"/>
      <c r="C389" s="59"/>
      <c r="D389" s="59"/>
    </row>
    <row r="390" spans="2:4" x14ac:dyDescent="0.2">
      <c r="B390" s="58"/>
      <c r="C390" s="59"/>
      <c r="D390" s="59"/>
    </row>
    <row r="391" spans="2:4" x14ac:dyDescent="0.2">
      <c r="B391" s="58"/>
      <c r="C391" s="59"/>
      <c r="D391" s="59"/>
    </row>
    <row r="392" spans="2:4" x14ac:dyDescent="0.2">
      <c r="B392" s="58"/>
      <c r="C392" s="59"/>
      <c r="D392" s="59"/>
    </row>
    <row r="393" spans="2:4" x14ac:dyDescent="0.2">
      <c r="B393" s="58"/>
      <c r="C393" s="59"/>
      <c r="D393" s="59"/>
    </row>
    <row r="394" spans="2:4" x14ac:dyDescent="0.2">
      <c r="B394" s="58"/>
      <c r="C394" s="59"/>
      <c r="D394" s="59"/>
    </row>
    <row r="395" spans="2:4" x14ac:dyDescent="0.2">
      <c r="B395" s="58"/>
      <c r="C395" s="59"/>
      <c r="D395" s="59"/>
    </row>
    <row r="396" spans="2:4" x14ac:dyDescent="0.2">
      <c r="B396" s="58"/>
      <c r="C396" s="59"/>
      <c r="D396" s="59"/>
    </row>
    <row r="397" spans="2:4" x14ac:dyDescent="0.2">
      <c r="B397" s="58"/>
      <c r="C397" s="59"/>
      <c r="D397" s="59"/>
    </row>
    <row r="398" spans="2:4" x14ac:dyDescent="0.2">
      <c r="B398" s="58"/>
      <c r="C398" s="59"/>
      <c r="D398" s="59"/>
    </row>
    <row r="399" spans="2:4" x14ac:dyDescent="0.2">
      <c r="B399" s="58"/>
      <c r="C399" s="59"/>
      <c r="D399" s="59"/>
    </row>
    <row r="400" spans="2:4" x14ac:dyDescent="0.2">
      <c r="B400" s="58"/>
      <c r="C400" s="59"/>
      <c r="D400" s="59"/>
    </row>
    <row r="401" spans="2:4" x14ac:dyDescent="0.2">
      <c r="B401" s="58"/>
      <c r="C401" s="59"/>
      <c r="D401" s="59"/>
    </row>
    <row r="402" spans="2:4" x14ac:dyDescent="0.2">
      <c r="B402" s="58"/>
      <c r="C402" s="59"/>
      <c r="D402" s="59"/>
    </row>
    <row r="403" spans="2:4" x14ac:dyDescent="0.2">
      <c r="B403" s="58"/>
      <c r="C403" s="59"/>
      <c r="D403" s="59"/>
    </row>
    <row r="404" spans="2:4" x14ac:dyDescent="0.2">
      <c r="B404" s="58"/>
      <c r="C404" s="59"/>
      <c r="D404" s="59"/>
    </row>
    <row r="405" spans="2:4" x14ac:dyDescent="0.2">
      <c r="B405" s="58"/>
      <c r="C405" s="59"/>
      <c r="D405" s="59"/>
    </row>
    <row r="406" spans="2:4" x14ac:dyDescent="0.2">
      <c r="B406" s="58"/>
      <c r="C406" s="59"/>
      <c r="D406" s="59"/>
    </row>
    <row r="407" spans="2:4" x14ac:dyDescent="0.2">
      <c r="B407" s="58"/>
      <c r="C407" s="59"/>
      <c r="D407" s="59"/>
    </row>
    <row r="408" spans="2:4" x14ac:dyDescent="0.2">
      <c r="B408" s="58"/>
      <c r="C408" s="59"/>
      <c r="D408" s="59"/>
    </row>
    <row r="409" spans="2:4" x14ac:dyDescent="0.2">
      <c r="B409" s="58"/>
      <c r="C409" s="59"/>
      <c r="D409" s="59"/>
    </row>
    <row r="410" spans="2:4" x14ac:dyDescent="0.2">
      <c r="B410" s="58"/>
      <c r="C410" s="59"/>
      <c r="D410" s="59"/>
    </row>
    <row r="411" spans="2:4" x14ac:dyDescent="0.2">
      <c r="B411" s="58"/>
      <c r="C411" s="59"/>
      <c r="D411" s="59"/>
    </row>
    <row r="412" spans="2:4" x14ac:dyDescent="0.2">
      <c r="B412" s="58"/>
      <c r="C412" s="59"/>
      <c r="D412" s="59"/>
    </row>
    <row r="413" spans="2:4" x14ac:dyDescent="0.2">
      <c r="B413" s="58"/>
      <c r="C413" s="59"/>
      <c r="D413" s="59"/>
    </row>
    <row r="414" spans="2:4" x14ac:dyDescent="0.2">
      <c r="B414" s="58"/>
      <c r="C414" s="59"/>
      <c r="D414" s="59"/>
    </row>
    <row r="415" spans="2:4" x14ac:dyDescent="0.2">
      <c r="B415" s="58"/>
      <c r="C415" s="59"/>
      <c r="D415" s="59"/>
    </row>
    <row r="416" spans="2:4" x14ac:dyDescent="0.2">
      <c r="B416" s="58"/>
      <c r="C416" s="59"/>
      <c r="D416" s="59"/>
    </row>
    <row r="417" spans="2:4" x14ac:dyDescent="0.2">
      <c r="B417" s="58"/>
      <c r="C417" s="59"/>
      <c r="D417" s="59"/>
    </row>
    <row r="418" spans="2:4" x14ac:dyDescent="0.2">
      <c r="B418" s="58"/>
      <c r="C418" s="59"/>
      <c r="D418" s="59"/>
    </row>
    <row r="419" spans="2:4" x14ac:dyDescent="0.2">
      <c r="B419" s="58"/>
      <c r="C419" s="59"/>
      <c r="D419" s="59"/>
    </row>
    <row r="420" spans="2:4" x14ac:dyDescent="0.2">
      <c r="B420" s="58"/>
      <c r="C420" s="59"/>
      <c r="D420" s="59"/>
    </row>
    <row r="421" spans="2:4" x14ac:dyDescent="0.2">
      <c r="B421" s="58"/>
      <c r="C421" s="59"/>
      <c r="D421" s="59"/>
    </row>
    <row r="422" spans="2:4" x14ac:dyDescent="0.2">
      <c r="B422" s="58"/>
      <c r="C422" s="59"/>
      <c r="D422" s="59"/>
    </row>
    <row r="423" spans="2:4" x14ac:dyDescent="0.2">
      <c r="B423" s="58"/>
      <c r="C423" s="59"/>
      <c r="D423" s="59"/>
    </row>
    <row r="424" spans="2:4" x14ac:dyDescent="0.2">
      <c r="B424" s="58"/>
      <c r="C424" s="59"/>
      <c r="D424" s="59"/>
    </row>
    <row r="425" spans="2:4" x14ac:dyDescent="0.2">
      <c r="B425" s="58"/>
      <c r="C425" s="59"/>
      <c r="D425" s="59"/>
    </row>
    <row r="426" spans="2:4" x14ac:dyDescent="0.2">
      <c r="B426" s="58"/>
      <c r="C426" s="59"/>
      <c r="D426" s="59"/>
    </row>
    <row r="427" spans="2:4" x14ac:dyDescent="0.2">
      <c r="B427" s="58"/>
      <c r="C427" s="59"/>
      <c r="D427" s="59"/>
    </row>
    <row r="428" spans="2:4" x14ac:dyDescent="0.2">
      <c r="B428" s="58"/>
      <c r="C428" s="59"/>
      <c r="D428" s="59"/>
    </row>
    <row r="429" spans="2:4" x14ac:dyDescent="0.2">
      <c r="B429" s="58"/>
      <c r="C429" s="59"/>
      <c r="D429" s="59"/>
    </row>
    <row r="430" spans="2:4" x14ac:dyDescent="0.2">
      <c r="B430" s="58"/>
      <c r="C430" s="59"/>
      <c r="D430" s="59"/>
    </row>
    <row r="431" spans="2:4" x14ac:dyDescent="0.2">
      <c r="B431" s="58"/>
      <c r="C431" s="59"/>
      <c r="D431" s="59"/>
    </row>
    <row r="432" spans="2:4" x14ac:dyDescent="0.2">
      <c r="B432" s="58"/>
      <c r="C432" s="59"/>
      <c r="D432" s="59"/>
    </row>
    <row r="433" spans="2:4" x14ac:dyDescent="0.2">
      <c r="B433" s="58"/>
      <c r="C433" s="59"/>
      <c r="D433" s="59"/>
    </row>
    <row r="434" spans="2:4" x14ac:dyDescent="0.2">
      <c r="B434" s="58"/>
      <c r="C434" s="59"/>
      <c r="D434" s="59"/>
    </row>
    <row r="435" spans="2:4" x14ac:dyDescent="0.2">
      <c r="B435" s="58"/>
      <c r="C435" s="59"/>
      <c r="D435" s="59"/>
    </row>
    <row r="436" spans="2:4" x14ac:dyDescent="0.2">
      <c r="B436" s="58"/>
      <c r="C436" s="59"/>
      <c r="D436" s="59"/>
    </row>
    <row r="437" spans="2:4" x14ac:dyDescent="0.2">
      <c r="B437" s="58"/>
      <c r="C437" s="59"/>
      <c r="D437" s="59"/>
    </row>
    <row r="438" spans="2:4" x14ac:dyDescent="0.2">
      <c r="B438" s="58"/>
      <c r="C438" s="59"/>
      <c r="D438" s="59"/>
    </row>
    <row r="439" spans="2:4" x14ac:dyDescent="0.2">
      <c r="B439" s="58"/>
      <c r="C439" s="59"/>
      <c r="D439" s="59"/>
    </row>
    <row r="440" spans="2:4" x14ac:dyDescent="0.2">
      <c r="B440" s="58"/>
      <c r="C440" s="59"/>
      <c r="D440" s="59"/>
    </row>
    <row r="441" spans="2:4" x14ac:dyDescent="0.2">
      <c r="B441" s="58"/>
      <c r="C441" s="59"/>
      <c r="D441" s="59"/>
    </row>
    <row r="442" spans="2:4" x14ac:dyDescent="0.2">
      <c r="B442" s="58"/>
      <c r="C442" s="59"/>
      <c r="D442" s="59"/>
    </row>
    <row r="443" spans="2:4" x14ac:dyDescent="0.2">
      <c r="B443" s="58"/>
      <c r="C443" s="59"/>
      <c r="D443" s="59"/>
    </row>
    <row r="444" spans="2:4" x14ac:dyDescent="0.2">
      <c r="B444" s="58"/>
      <c r="C444" s="59"/>
      <c r="D444" s="59"/>
    </row>
    <row r="445" spans="2:4" x14ac:dyDescent="0.2">
      <c r="B445" s="58"/>
      <c r="C445" s="59"/>
      <c r="D445" s="59"/>
    </row>
    <row r="446" spans="2:4" x14ac:dyDescent="0.2">
      <c r="B446" s="58"/>
      <c r="C446" s="59"/>
      <c r="D446" s="59"/>
    </row>
    <row r="447" spans="2:4" x14ac:dyDescent="0.2">
      <c r="B447" s="58"/>
      <c r="C447" s="59"/>
      <c r="D447" s="59"/>
    </row>
    <row r="448" spans="2:4" x14ac:dyDescent="0.2">
      <c r="B448" s="58"/>
      <c r="C448" s="59"/>
      <c r="D448" s="59"/>
    </row>
    <row r="449" spans="2:4" x14ac:dyDescent="0.2">
      <c r="B449" s="58"/>
      <c r="C449" s="59"/>
      <c r="D449" s="59"/>
    </row>
    <row r="450" spans="2:4" x14ac:dyDescent="0.2">
      <c r="B450" s="58"/>
      <c r="C450" s="59"/>
      <c r="D450" s="59"/>
    </row>
    <row r="451" spans="2:4" x14ac:dyDescent="0.2">
      <c r="B451" s="58"/>
      <c r="C451" s="59"/>
      <c r="D451" s="59"/>
    </row>
    <row r="452" spans="2:4" x14ac:dyDescent="0.2">
      <c r="B452" s="58"/>
      <c r="C452" s="59"/>
      <c r="D452" s="59"/>
    </row>
    <row r="453" spans="2:4" x14ac:dyDescent="0.2">
      <c r="B453" s="58"/>
      <c r="C453" s="59"/>
      <c r="D453" s="59"/>
    </row>
    <row r="454" spans="2:4" x14ac:dyDescent="0.2">
      <c r="B454" s="58"/>
      <c r="C454" s="59"/>
      <c r="D454" s="59"/>
    </row>
    <row r="455" spans="2:4" x14ac:dyDescent="0.2">
      <c r="B455" s="58"/>
      <c r="C455" s="59"/>
      <c r="D455" s="59"/>
    </row>
    <row r="456" spans="2:4" x14ac:dyDescent="0.2">
      <c r="B456" s="58"/>
      <c r="C456" s="59"/>
      <c r="D456" s="59"/>
    </row>
    <row r="457" spans="2:4" x14ac:dyDescent="0.2">
      <c r="B457" s="58"/>
      <c r="C457" s="59"/>
      <c r="D457" s="59"/>
    </row>
    <row r="458" spans="2:4" x14ac:dyDescent="0.2">
      <c r="B458" s="58"/>
      <c r="C458" s="59"/>
      <c r="D458" s="59"/>
    </row>
    <row r="459" spans="2:4" x14ac:dyDescent="0.2">
      <c r="B459" s="58"/>
      <c r="C459" s="59"/>
      <c r="D459" s="59"/>
    </row>
    <row r="460" spans="2:4" x14ac:dyDescent="0.2">
      <c r="B460" s="58"/>
      <c r="C460" s="59"/>
      <c r="D460" s="59"/>
    </row>
    <row r="461" spans="2:4" x14ac:dyDescent="0.2">
      <c r="B461" s="58"/>
      <c r="C461" s="59"/>
      <c r="D461" s="59"/>
    </row>
    <row r="462" spans="2:4" x14ac:dyDescent="0.2">
      <c r="B462" s="58"/>
      <c r="C462" s="59"/>
      <c r="D462" s="59"/>
    </row>
    <row r="463" spans="2:4" x14ac:dyDescent="0.2">
      <c r="B463" s="58"/>
      <c r="C463" s="59"/>
      <c r="D463" s="59"/>
    </row>
    <row r="464" spans="2:4" x14ac:dyDescent="0.2">
      <c r="B464" s="58"/>
      <c r="C464" s="59"/>
      <c r="D464" s="59"/>
    </row>
    <row r="465" spans="2:4" x14ac:dyDescent="0.2">
      <c r="B465" s="58"/>
      <c r="C465" s="59"/>
      <c r="D465" s="59"/>
    </row>
    <row r="466" spans="2:4" x14ac:dyDescent="0.2">
      <c r="B466" s="58"/>
      <c r="C466" s="59"/>
      <c r="D466" s="59"/>
    </row>
    <row r="467" spans="2:4" x14ac:dyDescent="0.2">
      <c r="B467" s="58"/>
      <c r="C467" s="59"/>
      <c r="D467" s="59"/>
    </row>
    <row r="468" spans="2:4" x14ac:dyDescent="0.2">
      <c r="B468" s="58"/>
      <c r="C468" s="59"/>
      <c r="D468" s="59"/>
    </row>
    <row r="469" spans="2:4" x14ac:dyDescent="0.2">
      <c r="B469" s="58"/>
      <c r="C469" s="59"/>
      <c r="D469" s="59"/>
    </row>
    <row r="470" spans="2:4" x14ac:dyDescent="0.2">
      <c r="B470" s="58"/>
      <c r="C470" s="59"/>
      <c r="D470" s="59"/>
    </row>
    <row r="471" spans="2:4" x14ac:dyDescent="0.2">
      <c r="B471" s="58"/>
      <c r="C471" s="59"/>
      <c r="D471" s="59"/>
    </row>
    <row r="472" spans="2:4" x14ac:dyDescent="0.2">
      <c r="B472" s="58"/>
      <c r="C472" s="59"/>
      <c r="D472" s="59"/>
    </row>
    <row r="473" spans="2:4" x14ac:dyDescent="0.2">
      <c r="B473" s="58"/>
      <c r="C473" s="59"/>
      <c r="D473" s="59"/>
    </row>
    <row r="474" spans="2:4" x14ac:dyDescent="0.2">
      <c r="B474" s="58"/>
      <c r="C474" s="59"/>
      <c r="D474" s="59"/>
    </row>
    <row r="475" spans="2:4" x14ac:dyDescent="0.2">
      <c r="B475" s="58"/>
      <c r="C475" s="59"/>
      <c r="D475" s="59"/>
    </row>
    <row r="476" spans="2:4" x14ac:dyDescent="0.2">
      <c r="B476" s="58"/>
      <c r="C476" s="59"/>
      <c r="D476" s="59"/>
    </row>
    <row r="477" spans="2:4" x14ac:dyDescent="0.2">
      <c r="B477" s="58"/>
      <c r="C477" s="59"/>
      <c r="D477" s="59"/>
    </row>
    <row r="478" spans="2:4" x14ac:dyDescent="0.2">
      <c r="B478" s="58"/>
      <c r="C478" s="59"/>
      <c r="D478" s="59"/>
    </row>
    <row r="479" spans="2:4" x14ac:dyDescent="0.2">
      <c r="B479" s="58"/>
      <c r="C479" s="59"/>
      <c r="D479" s="59"/>
    </row>
    <row r="480" spans="2:4" x14ac:dyDescent="0.2">
      <c r="B480" s="58"/>
      <c r="C480" s="59"/>
      <c r="D480" s="59"/>
    </row>
    <row r="481" spans="2:4" x14ac:dyDescent="0.2">
      <c r="B481" s="58"/>
      <c r="C481" s="59"/>
      <c r="D481" s="59"/>
    </row>
    <row r="482" spans="2:4" x14ac:dyDescent="0.2">
      <c r="B482" s="58"/>
      <c r="C482" s="59"/>
      <c r="D482" s="59"/>
    </row>
    <row r="483" spans="2:4" x14ac:dyDescent="0.2">
      <c r="B483" s="58"/>
      <c r="C483" s="59"/>
      <c r="D483" s="59"/>
    </row>
    <row r="484" spans="2:4" x14ac:dyDescent="0.2">
      <c r="B484" s="58"/>
      <c r="C484" s="59"/>
      <c r="D484" s="59"/>
    </row>
    <row r="485" spans="2:4" x14ac:dyDescent="0.2">
      <c r="B485" s="58"/>
      <c r="C485" s="59"/>
      <c r="D485" s="59"/>
    </row>
    <row r="486" spans="2:4" x14ac:dyDescent="0.2">
      <c r="B486" s="58"/>
      <c r="C486" s="59"/>
      <c r="D486" s="59"/>
    </row>
    <row r="487" spans="2:4" x14ac:dyDescent="0.2">
      <c r="B487" s="58"/>
      <c r="C487" s="59"/>
      <c r="D487" s="59"/>
    </row>
    <row r="488" spans="2:4" x14ac:dyDescent="0.2">
      <c r="B488" s="58"/>
      <c r="C488" s="59"/>
      <c r="D488" s="59"/>
    </row>
    <row r="489" spans="2:4" x14ac:dyDescent="0.2">
      <c r="B489" s="58"/>
      <c r="C489" s="59"/>
      <c r="D489" s="59"/>
    </row>
    <row r="490" spans="2:4" x14ac:dyDescent="0.2">
      <c r="B490" s="58"/>
      <c r="C490" s="59"/>
      <c r="D490" s="59"/>
    </row>
    <row r="491" spans="2:4" x14ac:dyDescent="0.2">
      <c r="B491" s="58"/>
      <c r="C491" s="59"/>
      <c r="D491" s="59"/>
    </row>
    <row r="492" spans="2:4" x14ac:dyDescent="0.2">
      <c r="B492" s="58"/>
      <c r="C492" s="59"/>
      <c r="D492" s="59"/>
    </row>
    <row r="493" spans="2:4" x14ac:dyDescent="0.2">
      <c r="B493" s="58"/>
      <c r="C493" s="59"/>
      <c r="D493" s="59"/>
    </row>
    <row r="494" spans="2:4" x14ac:dyDescent="0.2">
      <c r="B494" s="58"/>
      <c r="C494" s="59"/>
      <c r="D494" s="59"/>
    </row>
    <row r="495" spans="2:4" x14ac:dyDescent="0.2">
      <c r="B495" s="58"/>
      <c r="C495" s="59"/>
      <c r="D495" s="59"/>
    </row>
    <row r="496" spans="2:4" x14ac:dyDescent="0.2">
      <c r="B496" s="58"/>
      <c r="C496" s="59"/>
      <c r="D496" s="59"/>
    </row>
    <row r="497" spans="2:4" x14ac:dyDescent="0.2">
      <c r="B497" s="58"/>
      <c r="C497" s="59"/>
      <c r="D497" s="59"/>
    </row>
    <row r="498" spans="2:4" x14ac:dyDescent="0.2">
      <c r="B498" s="58"/>
      <c r="C498" s="59"/>
      <c r="D498" s="59"/>
    </row>
    <row r="499" spans="2:4" x14ac:dyDescent="0.2">
      <c r="B499" s="58"/>
      <c r="C499" s="59"/>
      <c r="D499" s="59"/>
    </row>
    <row r="500" spans="2:4" x14ac:dyDescent="0.2">
      <c r="B500" s="58"/>
      <c r="C500" s="59"/>
      <c r="D500" s="59"/>
    </row>
    <row r="501" spans="2:4" x14ac:dyDescent="0.2">
      <c r="B501" s="58"/>
      <c r="C501" s="59"/>
      <c r="D501" s="59"/>
    </row>
    <row r="502" spans="2:4" x14ac:dyDescent="0.2">
      <c r="B502" s="58"/>
      <c r="C502" s="59"/>
      <c r="D502" s="59"/>
    </row>
    <row r="503" spans="2:4" x14ac:dyDescent="0.2">
      <c r="B503" s="58"/>
      <c r="C503" s="59"/>
      <c r="D503" s="59"/>
    </row>
    <row r="504" spans="2:4" x14ac:dyDescent="0.2">
      <c r="B504" s="58"/>
      <c r="C504" s="59"/>
      <c r="D504" s="59"/>
    </row>
    <row r="505" spans="2:4" x14ac:dyDescent="0.2">
      <c r="B505" s="58"/>
      <c r="C505" s="59"/>
      <c r="D505" s="59"/>
    </row>
    <row r="506" spans="2:4" x14ac:dyDescent="0.2">
      <c r="B506" s="58"/>
      <c r="C506" s="59"/>
      <c r="D506" s="59"/>
    </row>
    <row r="507" spans="2:4" x14ac:dyDescent="0.2">
      <c r="B507" s="58"/>
      <c r="C507" s="59"/>
      <c r="D507" s="59"/>
    </row>
    <row r="508" spans="2:4" x14ac:dyDescent="0.2">
      <c r="B508" s="58"/>
      <c r="C508" s="59"/>
      <c r="D508" s="59"/>
    </row>
    <row r="509" spans="2:4" x14ac:dyDescent="0.2">
      <c r="B509" s="58"/>
      <c r="C509" s="59"/>
      <c r="D509" s="59"/>
    </row>
    <row r="510" spans="2:4" x14ac:dyDescent="0.2">
      <c r="B510" s="58"/>
      <c r="C510" s="59"/>
      <c r="D510" s="59"/>
    </row>
    <row r="511" spans="2:4" x14ac:dyDescent="0.2">
      <c r="B511" s="58"/>
      <c r="C511" s="59"/>
      <c r="D511" s="59"/>
    </row>
    <row r="512" spans="2:4" x14ac:dyDescent="0.2">
      <c r="B512" s="58"/>
      <c r="C512" s="59"/>
      <c r="D512" s="59"/>
    </row>
    <row r="513" spans="2:4" x14ac:dyDescent="0.2">
      <c r="B513" s="58"/>
      <c r="C513" s="59"/>
      <c r="D513" s="59"/>
    </row>
    <row r="514" spans="2:4" x14ac:dyDescent="0.2">
      <c r="B514" s="58"/>
      <c r="C514" s="59"/>
      <c r="D514" s="59"/>
    </row>
    <row r="515" spans="2:4" x14ac:dyDescent="0.2">
      <c r="B515" s="58"/>
      <c r="C515" s="59"/>
      <c r="D515" s="59"/>
    </row>
    <row r="516" spans="2:4" x14ac:dyDescent="0.2">
      <c r="B516" s="58"/>
      <c r="C516" s="59"/>
      <c r="D516" s="59"/>
    </row>
    <row r="517" spans="2:4" x14ac:dyDescent="0.2">
      <c r="B517" s="58"/>
      <c r="C517" s="59"/>
      <c r="D517" s="59"/>
    </row>
    <row r="518" spans="2:4" x14ac:dyDescent="0.2">
      <c r="B518" s="58"/>
      <c r="C518" s="59"/>
      <c r="D518" s="59"/>
    </row>
    <row r="519" spans="2:4" x14ac:dyDescent="0.2">
      <c r="B519" s="58"/>
      <c r="C519" s="59"/>
      <c r="D519" s="59"/>
    </row>
    <row r="520" spans="2:4" x14ac:dyDescent="0.2">
      <c r="B520" s="58"/>
      <c r="C520" s="59"/>
      <c r="D520" s="59"/>
    </row>
    <row r="521" spans="2:4" x14ac:dyDescent="0.2">
      <c r="B521" s="58"/>
      <c r="C521" s="59"/>
      <c r="D521" s="59"/>
    </row>
    <row r="522" spans="2:4" x14ac:dyDescent="0.2">
      <c r="B522" s="58"/>
      <c r="C522" s="59"/>
      <c r="D522" s="59"/>
    </row>
    <row r="523" spans="2:4" x14ac:dyDescent="0.2">
      <c r="B523" s="58"/>
      <c r="C523" s="59"/>
      <c r="D523" s="59"/>
    </row>
    <row r="524" spans="2:4" x14ac:dyDescent="0.2">
      <c r="B524" s="58"/>
      <c r="C524" s="59"/>
      <c r="D524" s="59"/>
    </row>
    <row r="525" spans="2:4" x14ac:dyDescent="0.2">
      <c r="B525" s="58"/>
      <c r="C525" s="59"/>
      <c r="D525" s="59"/>
    </row>
    <row r="526" spans="2:4" x14ac:dyDescent="0.2">
      <c r="B526" s="58"/>
      <c r="C526" s="59"/>
      <c r="D526" s="59"/>
    </row>
    <row r="527" spans="2:4" x14ac:dyDescent="0.2">
      <c r="B527" s="58"/>
      <c r="C527" s="59"/>
      <c r="D527" s="59"/>
    </row>
    <row r="528" spans="2:4" x14ac:dyDescent="0.2">
      <c r="B528" s="58"/>
      <c r="C528" s="59"/>
      <c r="D528" s="59"/>
    </row>
    <row r="529" spans="2:4" x14ac:dyDescent="0.2">
      <c r="B529" s="58"/>
      <c r="C529" s="59"/>
      <c r="D529" s="59"/>
    </row>
    <row r="530" spans="2:4" x14ac:dyDescent="0.2">
      <c r="B530" s="58"/>
      <c r="C530" s="59"/>
      <c r="D530" s="59"/>
    </row>
    <row r="531" spans="2:4" x14ac:dyDescent="0.2">
      <c r="B531" s="58"/>
      <c r="C531" s="59"/>
      <c r="D531" s="59"/>
    </row>
    <row r="532" spans="2:4" x14ac:dyDescent="0.2">
      <c r="B532" s="58"/>
      <c r="C532" s="59"/>
      <c r="D532" s="59"/>
    </row>
    <row r="533" spans="2:4" x14ac:dyDescent="0.2">
      <c r="B533" s="58"/>
      <c r="C533" s="59"/>
      <c r="D533" s="59"/>
    </row>
    <row r="534" spans="2:4" x14ac:dyDescent="0.2">
      <c r="B534" s="58"/>
      <c r="C534" s="59"/>
      <c r="D534" s="59"/>
    </row>
    <row r="535" spans="2:4" x14ac:dyDescent="0.2">
      <c r="B535" s="58"/>
      <c r="C535" s="59"/>
      <c r="D535" s="59"/>
    </row>
    <row r="536" spans="2:4" x14ac:dyDescent="0.2">
      <c r="B536" s="58"/>
      <c r="C536" s="59"/>
      <c r="D536" s="59"/>
    </row>
    <row r="537" spans="2:4" x14ac:dyDescent="0.2">
      <c r="B537" s="58"/>
      <c r="C537" s="59"/>
      <c r="D537" s="59"/>
    </row>
    <row r="538" spans="2:4" x14ac:dyDescent="0.2">
      <c r="B538" s="58"/>
      <c r="C538" s="59"/>
      <c r="D538" s="59"/>
    </row>
    <row r="539" spans="2:4" x14ac:dyDescent="0.2">
      <c r="B539" s="58"/>
      <c r="C539" s="59"/>
      <c r="D539" s="59"/>
    </row>
    <row r="540" spans="2:4" x14ac:dyDescent="0.2">
      <c r="B540" s="58"/>
      <c r="C540" s="59"/>
      <c r="D540" s="59"/>
    </row>
    <row r="541" spans="2:4" x14ac:dyDescent="0.2">
      <c r="B541" s="58"/>
      <c r="C541" s="59"/>
      <c r="D541" s="59"/>
    </row>
    <row r="542" spans="2:4" x14ac:dyDescent="0.2">
      <c r="B542" s="58"/>
      <c r="C542" s="59"/>
      <c r="D542" s="59"/>
    </row>
    <row r="543" spans="2:4" x14ac:dyDescent="0.2">
      <c r="B543" s="58"/>
      <c r="C543" s="59"/>
      <c r="D543" s="59"/>
    </row>
    <row r="544" spans="2:4" x14ac:dyDescent="0.2">
      <c r="B544" s="58"/>
      <c r="C544" s="59"/>
      <c r="D544" s="59"/>
    </row>
    <row r="545" spans="2:4" x14ac:dyDescent="0.2">
      <c r="B545" s="58"/>
      <c r="C545" s="59"/>
      <c r="D545" s="59"/>
    </row>
    <row r="546" spans="2:4" x14ac:dyDescent="0.2">
      <c r="B546" s="58"/>
      <c r="C546" s="59"/>
      <c r="D546" s="59"/>
    </row>
    <row r="547" spans="2:4" x14ac:dyDescent="0.2">
      <c r="B547" s="58"/>
      <c r="C547" s="59"/>
      <c r="D547" s="59"/>
    </row>
    <row r="548" spans="2:4" x14ac:dyDescent="0.2">
      <c r="B548" s="58"/>
      <c r="C548" s="59"/>
      <c r="D548" s="59"/>
    </row>
    <row r="549" spans="2:4" x14ac:dyDescent="0.2">
      <c r="B549" s="58"/>
      <c r="C549" s="59"/>
      <c r="D549" s="59"/>
    </row>
    <row r="550" spans="2:4" x14ac:dyDescent="0.2">
      <c r="B550" s="58"/>
      <c r="C550" s="59"/>
      <c r="D550" s="59"/>
    </row>
    <row r="551" spans="2:4" x14ac:dyDescent="0.2">
      <c r="B551" s="58"/>
      <c r="C551" s="59"/>
      <c r="D551" s="59"/>
    </row>
    <row r="552" spans="2:4" x14ac:dyDescent="0.2">
      <c r="B552" s="58"/>
      <c r="C552" s="59"/>
      <c r="D552" s="59"/>
    </row>
    <row r="553" spans="2:4" x14ac:dyDescent="0.2">
      <c r="B553" s="58"/>
      <c r="C553" s="59"/>
      <c r="D553" s="59"/>
    </row>
    <row r="554" spans="2:4" x14ac:dyDescent="0.2">
      <c r="B554" s="58"/>
      <c r="C554" s="59"/>
      <c r="D554" s="59"/>
    </row>
    <row r="555" spans="2:4" x14ac:dyDescent="0.2">
      <c r="B555" s="58"/>
      <c r="C555" s="59"/>
      <c r="D555" s="59"/>
    </row>
    <row r="556" spans="2:4" x14ac:dyDescent="0.2">
      <c r="B556" s="58"/>
      <c r="C556" s="59"/>
      <c r="D556" s="59"/>
    </row>
    <row r="557" spans="2:4" x14ac:dyDescent="0.2">
      <c r="B557" s="58"/>
      <c r="C557" s="59"/>
      <c r="D557" s="59"/>
    </row>
    <row r="558" spans="2:4" x14ac:dyDescent="0.2">
      <c r="B558" s="58"/>
      <c r="C558" s="59"/>
      <c r="D558" s="59"/>
    </row>
    <row r="559" spans="2:4" x14ac:dyDescent="0.2">
      <c r="B559" s="58"/>
      <c r="C559" s="59"/>
      <c r="D559" s="59"/>
    </row>
    <row r="560" spans="2:4" x14ac:dyDescent="0.2">
      <c r="B560" s="58"/>
      <c r="C560" s="59"/>
      <c r="D560" s="59"/>
    </row>
    <row r="561" spans="2:4" x14ac:dyDescent="0.2">
      <c r="B561" s="58"/>
      <c r="C561" s="59"/>
      <c r="D561" s="59"/>
    </row>
    <row r="562" spans="2:4" x14ac:dyDescent="0.2">
      <c r="B562" s="58"/>
      <c r="C562" s="59"/>
      <c r="D562" s="59"/>
    </row>
    <row r="563" spans="2:4" x14ac:dyDescent="0.2">
      <c r="B563" s="58"/>
      <c r="C563" s="59"/>
      <c r="D563" s="59"/>
    </row>
    <row r="564" spans="2:4" x14ac:dyDescent="0.2">
      <c r="B564" s="58"/>
      <c r="C564" s="59"/>
      <c r="D564" s="59"/>
    </row>
    <row r="565" spans="2:4" x14ac:dyDescent="0.2">
      <c r="B565" s="58"/>
      <c r="C565" s="59"/>
      <c r="D565" s="59"/>
    </row>
    <row r="566" spans="2:4" x14ac:dyDescent="0.2">
      <c r="B566" s="58"/>
      <c r="C566" s="59"/>
      <c r="D566" s="59"/>
    </row>
    <row r="567" spans="2:4" x14ac:dyDescent="0.2">
      <c r="B567" s="58"/>
      <c r="C567" s="59"/>
      <c r="D567" s="59"/>
    </row>
    <row r="568" spans="2:4" x14ac:dyDescent="0.2">
      <c r="B568" s="58"/>
      <c r="C568" s="59"/>
      <c r="D568" s="59"/>
    </row>
    <row r="569" spans="2:4" x14ac:dyDescent="0.2">
      <c r="B569" s="58"/>
      <c r="C569" s="59"/>
      <c r="D569" s="59"/>
    </row>
    <row r="570" spans="2:4" x14ac:dyDescent="0.2">
      <c r="B570" s="58"/>
      <c r="C570" s="59"/>
      <c r="D570" s="59"/>
    </row>
    <row r="571" spans="2:4" x14ac:dyDescent="0.2">
      <c r="B571" s="58"/>
      <c r="C571" s="59"/>
      <c r="D571" s="59"/>
    </row>
    <row r="572" spans="2:4" x14ac:dyDescent="0.2">
      <c r="B572" s="58"/>
      <c r="C572" s="59"/>
      <c r="D572" s="59"/>
    </row>
    <row r="573" spans="2:4" x14ac:dyDescent="0.2">
      <c r="B573" s="58"/>
      <c r="C573" s="59"/>
      <c r="D573" s="59"/>
    </row>
    <row r="574" spans="2:4" x14ac:dyDescent="0.2">
      <c r="B574" s="58"/>
      <c r="C574" s="59"/>
      <c r="D574" s="59"/>
    </row>
    <row r="575" spans="2:4" x14ac:dyDescent="0.2">
      <c r="B575" s="58"/>
      <c r="C575" s="59"/>
      <c r="D575" s="59"/>
    </row>
    <row r="576" spans="2:4" x14ac:dyDescent="0.2">
      <c r="B576" s="58"/>
      <c r="C576" s="59"/>
      <c r="D576" s="59"/>
    </row>
    <row r="577" spans="2:4" x14ac:dyDescent="0.2">
      <c r="B577" s="58"/>
      <c r="C577" s="59"/>
      <c r="D577" s="59"/>
    </row>
    <row r="578" spans="2:4" x14ac:dyDescent="0.2">
      <c r="B578" s="58"/>
      <c r="C578" s="59"/>
      <c r="D578" s="59"/>
    </row>
    <row r="579" spans="2:4" x14ac:dyDescent="0.2">
      <c r="B579" s="58"/>
      <c r="C579" s="59"/>
      <c r="D579" s="59"/>
    </row>
    <row r="580" spans="2:4" x14ac:dyDescent="0.2">
      <c r="B580" s="58"/>
      <c r="C580" s="59"/>
      <c r="D580" s="59"/>
    </row>
    <row r="581" spans="2:4" x14ac:dyDescent="0.2">
      <c r="B581" s="58"/>
      <c r="C581" s="59"/>
      <c r="D581" s="59"/>
    </row>
    <row r="582" spans="2:4" x14ac:dyDescent="0.2">
      <c r="B582" s="58"/>
      <c r="C582" s="59"/>
      <c r="D582" s="59"/>
    </row>
    <row r="583" spans="2:4" x14ac:dyDescent="0.2">
      <c r="B583" s="58"/>
      <c r="C583" s="59"/>
      <c r="D583" s="59"/>
    </row>
    <row r="584" spans="2:4" x14ac:dyDescent="0.2">
      <c r="B584" s="58"/>
      <c r="C584" s="59"/>
      <c r="D584" s="59"/>
    </row>
    <row r="585" spans="2:4" x14ac:dyDescent="0.2">
      <c r="B585" s="58"/>
      <c r="C585" s="59"/>
      <c r="D585" s="59"/>
    </row>
    <row r="586" spans="2:4" x14ac:dyDescent="0.2">
      <c r="B586" s="58"/>
      <c r="C586" s="59"/>
      <c r="D586" s="59"/>
    </row>
    <row r="587" spans="2:4" x14ac:dyDescent="0.2">
      <c r="B587" s="58"/>
      <c r="C587" s="59"/>
      <c r="D587" s="59"/>
    </row>
    <row r="588" spans="2:4" x14ac:dyDescent="0.2">
      <c r="B588" s="58"/>
      <c r="C588" s="59"/>
      <c r="D588" s="59"/>
    </row>
    <row r="589" spans="2:4" x14ac:dyDescent="0.2">
      <c r="B589" s="58"/>
      <c r="C589" s="59"/>
      <c r="D589" s="59"/>
    </row>
    <row r="590" spans="2:4" x14ac:dyDescent="0.2">
      <c r="B590" s="58"/>
      <c r="C590" s="59"/>
      <c r="D590" s="59"/>
    </row>
    <row r="591" spans="2:4" x14ac:dyDescent="0.2">
      <c r="B591" s="58"/>
      <c r="C591" s="59"/>
      <c r="D591" s="59"/>
    </row>
    <row r="592" spans="2:4" x14ac:dyDescent="0.2">
      <c r="B592" s="58"/>
      <c r="C592" s="59"/>
      <c r="D592" s="59"/>
    </row>
    <row r="593" spans="2:4" x14ac:dyDescent="0.2">
      <c r="B593" s="58"/>
      <c r="C593" s="59"/>
      <c r="D593" s="59"/>
    </row>
    <row r="594" spans="2:4" x14ac:dyDescent="0.2">
      <c r="B594" s="58"/>
      <c r="C594" s="59"/>
      <c r="D594" s="59"/>
    </row>
    <row r="595" spans="2:4" x14ac:dyDescent="0.2">
      <c r="B595" s="58"/>
      <c r="C595" s="59"/>
      <c r="D595" s="59"/>
    </row>
    <row r="596" spans="2:4" x14ac:dyDescent="0.2">
      <c r="B596" s="58"/>
      <c r="C596" s="59"/>
      <c r="D596" s="59"/>
    </row>
    <row r="597" spans="2:4" x14ac:dyDescent="0.2">
      <c r="B597" s="58"/>
      <c r="C597" s="59"/>
      <c r="D597" s="59"/>
    </row>
    <row r="598" spans="2:4" x14ac:dyDescent="0.2">
      <c r="B598" s="58"/>
      <c r="C598" s="59"/>
      <c r="D598" s="59"/>
    </row>
    <row r="599" spans="2:4" x14ac:dyDescent="0.2">
      <c r="B599" s="58"/>
      <c r="C599" s="59"/>
      <c r="D599" s="59"/>
    </row>
    <row r="600" spans="2:4" x14ac:dyDescent="0.2">
      <c r="B600" s="58"/>
      <c r="C600" s="59"/>
      <c r="D600" s="59"/>
    </row>
    <row r="601" spans="2:4" x14ac:dyDescent="0.2">
      <c r="B601" s="58"/>
      <c r="C601" s="59"/>
      <c r="D601" s="59"/>
    </row>
    <row r="602" spans="2:4" x14ac:dyDescent="0.2">
      <c r="B602" s="58"/>
      <c r="C602" s="59"/>
      <c r="D602" s="59"/>
    </row>
    <row r="603" spans="2:4" x14ac:dyDescent="0.2">
      <c r="B603" s="58"/>
      <c r="C603" s="59"/>
      <c r="D603" s="59"/>
    </row>
    <row r="604" spans="2:4" x14ac:dyDescent="0.2">
      <c r="B604" s="58"/>
      <c r="C604" s="59"/>
      <c r="D604" s="59"/>
    </row>
    <row r="605" spans="2:4" x14ac:dyDescent="0.2">
      <c r="B605" s="58"/>
      <c r="C605" s="59"/>
      <c r="D605" s="59"/>
    </row>
    <row r="606" spans="2:4" x14ac:dyDescent="0.2">
      <c r="B606" s="58"/>
      <c r="C606" s="59"/>
      <c r="D606" s="59"/>
    </row>
    <row r="607" spans="2:4" x14ac:dyDescent="0.2">
      <c r="B607" s="58"/>
      <c r="C607" s="59"/>
      <c r="D607" s="59"/>
    </row>
    <row r="608" spans="2:4" x14ac:dyDescent="0.2">
      <c r="B608" s="58"/>
      <c r="C608" s="59"/>
      <c r="D608" s="59"/>
    </row>
    <row r="609" spans="2:4" x14ac:dyDescent="0.2">
      <c r="B609" s="58"/>
      <c r="C609" s="59"/>
      <c r="D609" s="59"/>
    </row>
    <row r="610" spans="2:4" x14ac:dyDescent="0.2">
      <c r="B610" s="58"/>
      <c r="C610" s="59"/>
      <c r="D610" s="59"/>
    </row>
    <row r="611" spans="2:4" x14ac:dyDescent="0.2">
      <c r="B611" s="58"/>
      <c r="C611" s="59"/>
      <c r="D611" s="59"/>
    </row>
    <row r="612" spans="2:4" x14ac:dyDescent="0.2">
      <c r="B612" s="58"/>
      <c r="C612" s="59"/>
      <c r="D612" s="59"/>
    </row>
    <row r="613" spans="2:4" x14ac:dyDescent="0.2">
      <c r="B613" s="58"/>
      <c r="C613" s="59"/>
      <c r="D613" s="59"/>
    </row>
    <row r="614" spans="2:4" x14ac:dyDescent="0.2">
      <c r="B614" s="58"/>
      <c r="C614" s="59"/>
      <c r="D614" s="59"/>
    </row>
    <row r="615" spans="2:4" x14ac:dyDescent="0.2">
      <c r="B615" s="58"/>
      <c r="C615" s="59"/>
      <c r="D615" s="59"/>
    </row>
    <row r="616" spans="2:4" x14ac:dyDescent="0.2">
      <c r="B616" s="58"/>
      <c r="C616" s="59"/>
      <c r="D616" s="59"/>
    </row>
    <row r="617" spans="2:4" x14ac:dyDescent="0.2">
      <c r="B617" s="58"/>
      <c r="C617" s="59"/>
      <c r="D617" s="59"/>
    </row>
    <row r="618" spans="2:4" x14ac:dyDescent="0.2">
      <c r="B618" s="58"/>
      <c r="C618" s="59"/>
      <c r="D618" s="59"/>
    </row>
    <row r="619" spans="2:4" x14ac:dyDescent="0.2">
      <c r="B619" s="58"/>
      <c r="C619" s="59"/>
      <c r="D619" s="59"/>
    </row>
    <row r="620" spans="2:4" x14ac:dyDescent="0.2">
      <c r="B620" s="58"/>
      <c r="C620" s="59"/>
      <c r="D620" s="59"/>
    </row>
    <row r="621" spans="2:4" x14ac:dyDescent="0.2">
      <c r="B621" s="58"/>
      <c r="C621" s="59"/>
      <c r="D621" s="59"/>
    </row>
    <row r="622" spans="2:4" x14ac:dyDescent="0.2">
      <c r="B622" s="58"/>
      <c r="C622" s="59"/>
      <c r="D622" s="59"/>
    </row>
    <row r="623" spans="2:4" x14ac:dyDescent="0.2">
      <c r="B623" s="58"/>
      <c r="C623" s="59"/>
      <c r="D623" s="59"/>
    </row>
    <row r="624" spans="2:4" x14ac:dyDescent="0.2">
      <c r="B624" s="58"/>
      <c r="C624" s="59"/>
      <c r="D624" s="59"/>
    </row>
    <row r="625" spans="2:4" x14ac:dyDescent="0.2">
      <c r="B625" s="58"/>
      <c r="C625" s="59"/>
      <c r="D625" s="59"/>
    </row>
    <row r="626" spans="2:4" x14ac:dyDescent="0.2">
      <c r="B626" s="58"/>
      <c r="C626" s="59"/>
      <c r="D626" s="59"/>
    </row>
    <row r="627" spans="2:4" x14ac:dyDescent="0.2">
      <c r="B627" s="58"/>
      <c r="C627" s="59"/>
      <c r="D627" s="59"/>
    </row>
    <row r="628" spans="2:4" x14ac:dyDescent="0.2">
      <c r="B628" s="58"/>
      <c r="C628" s="59"/>
      <c r="D628" s="59"/>
    </row>
    <row r="629" spans="2:4" x14ac:dyDescent="0.2">
      <c r="B629" s="58"/>
      <c r="C629" s="59"/>
      <c r="D629" s="59"/>
    </row>
    <row r="630" spans="2:4" x14ac:dyDescent="0.2">
      <c r="B630" s="58"/>
      <c r="C630" s="59"/>
      <c r="D630" s="59"/>
    </row>
    <row r="631" spans="2:4" x14ac:dyDescent="0.2">
      <c r="B631" s="58"/>
      <c r="C631" s="59"/>
      <c r="D631" s="59"/>
    </row>
    <row r="632" spans="2:4" x14ac:dyDescent="0.2">
      <c r="B632" s="58"/>
      <c r="C632" s="59"/>
      <c r="D632" s="59"/>
    </row>
    <row r="633" spans="2:4" x14ac:dyDescent="0.2">
      <c r="B633" s="58"/>
      <c r="C633" s="59"/>
      <c r="D633" s="59"/>
    </row>
    <row r="634" spans="2:4" x14ac:dyDescent="0.2">
      <c r="B634" s="58"/>
      <c r="C634" s="59"/>
      <c r="D634" s="59"/>
    </row>
    <row r="635" spans="2:4" x14ac:dyDescent="0.2">
      <c r="B635" s="58"/>
      <c r="C635" s="59"/>
      <c r="D635" s="59"/>
    </row>
    <row r="636" spans="2:4" x14ac:dyDescent="0.2">
      <c r="B636" s="58"/>
      <c r="C636" s="59"/>
      <c r="D636" s="59"/>
    </row>
    <row r="637" spans="2:4" x14ac:dyDescent="0.2">
      <c r="B637" s="58"/>
      <c r="C637" s="59"/>
      <c r="D637" s="59"/>
    </row>
    <row r="638" spans="2:4" x14ac:dyDescent="0.2">
      <c r="B638" s="58"/>
      <c r="C638" s="59"/>
      <c r="D638" s="59"/>
    </row>
    <row r="639" spans="2:4" x14ac:dyDescent="0.2">
      <c r="B639" s="58"/>
      <c r="C639" s="59"/>
      <c r="D639" s="59"/>
    </row>
    <row r="640" spans="2:4" x14ac:dyDescent="0.2">
      <c r="B640" s="58"/>
      <c r="C640" s="59"/>
      <c r="D640" s="59"/>
    </row>
    <row r="641" spans="2:4" x14ac:dyDescent="0.2">
      <c r="B641" s="58"/>
      <c r="C641" s="59"/>
      <c r="D641" s="59"/>
    </row>
    <row r="642" spans="2:4" x14ac:dyDescent="0.2">
      <c r="B642" s="58"/>
      <c r="C642" s="59"/>
      <c r="D642" s="59"/>
    </row>
    <row r="643" spans="2:4" x14ac:dyDescent="0.2">
      <c r="B643" s="58"/>
      <c r="C643" s="59"/>
      <c r="D643" s="59"/>
    </row>
    <row r="644" spans="2:4" x14ac:dyDescent="0.2">
      <c r="B644" s="58"/>
      <c r="C644" s="59"/>
      <c r="D644" s="59"/>
    </row>
    <row r="645" spans="2:4" x14ac:dyDescent="0.2">
      <c r="B645" s="58"/>
      <c r="C645" s="59"/>
      <c r="D645" s="59"/>
    </row>
    <row r="646" spans="2:4" x14ac:dyDescent="0.2">
      <c r="B646" s="58"/>
      <c r="C646" s="59"/>
      <c r="D646" s="59"/>
    </row>
    <row r="647" spans="2:4" x14ac:dyDescent="0.2">
      <c r="B647" s="58"/>
      <c r="C647" s="59"/>
      <c r="D647" s="59"/>
    </row>
    <row r="648" spans="2:4" x14ac:dyDescent="0.2">
      <c r="B648" s="58"/>
      <c r="C648" s="59"/>
      <c r="D648" s="59"/>
    </row>
    <row r="649" spans="2:4" x14ac:dyDescent="0.2">
      <c r="B649" s="58"/>
      <c r="C649" s="59"/>
      <c r="D649" s="59"/>
    </row>
    <row r="650" spans="2:4" x14ac:dyDescent="0.2">
      <c r="B650" s="58"/>
      <c r="C650" s="59"/>
      <c r="D650" s="59"/>
    </row>
    <row r="651" spans="2:4" x14ac:dyDescent="0.2">
      <c r="B651" s="58"/>
      <c r="C651" s="59"/>
      <c r="D651" s="59"/>
    </row>
    <row r="652" spans="2:4" x14ac:dyDescent="0.2">
      <c r="B652" s="58"/>
      <c r="C652" s="59"/>
      <c r="D652" s="59"/>
    </row>
    <row r="653" spans="2:4" x14ac:dyDescent="0.2">
      <c r="B653" s="58"/>
      <c r="C653" s="59"/>
      <c r="D653" s="59"/>
    </row>
    <row r="654" spans="2:4" x14ac:dyDescent="0.2">
      <c r="B654" s="58"/>
      <c r="C654" s="59"/>
      <c r="D654" s="59"/>
    </row>
    <row r="655" spans="2:4" x14ac:dyDescent="0.2">
      <c r="B655" s="58"/>
      <c r="C655" s="59"/>
      <c r="D655" s="59"/>
    </row>
    <row r="656" spans="2:4" x14ac:dyDescent="0.2">
      <c r="B656" s="58"/>
      <c r="C656" s="59"/>
      <c r="D656" s="59"/>
    </row>
    <row r="657" spans="2:4" x14ac:dyDescent="0.2">
      <c r="B657" s="58"/>
      <c r="C657" s="59"/>
      <c r="D657" s="59"/>
    </row>
    <row r="658" spans="2:4" x14ac:dyDescent="0.2">
      <c r="B658" s="58"/>
      <c r="C658" s="59"/>
      <c r="D658" s="59"/>
    </row>
    <row r="659" spans="2:4" x14ac:dyDescent="0.2">
      <c r="B659" s="58"/>
      <c r="C659" s="59"/>
      <c r="D659" s="59"/>
    </row>
    <row r="660" spans="2:4" x14ac:dyDescent="0.2">
      <c r="B660" s="58"/>
      <c r="C660" s="59"/>
      <c r="D660" s="59"/>
    </row>
    <row r="661" spans="2:4" x14ac:dyDescent="0.2">
      <c r="B661" s="58"/>
      <c r="C661" s="59"/>
      <c r="D661" s="59"/>
    </row>
    <row r="662" spans="2:4" x14ac:dyDescent="0.2">
      <c r="B662" s="58"/>
      <c r="C662" s="59"/>
      <c r="D662" s="59"/>
    </row>
    <row r="663" spans="2:4" x14ac:dyDescent="0.2">
      <c r="B663" s="58"/>
      <c r="C663" s="59"/>
      <c r="D663" s="59"/>
    </row>
    <row r="664" spans="2:4" x14ac:dyDescent="0.2">
      <c r="B664" s="58"/>
      <c r="C664" s="59"/>
      <c r="D664" s="59"/>
    </row>
    <row r="665" spans="2:4" x14ac:dyDescent="0.2">
      <c r="B665" s="58"/>
      <c r="C665" s="59"/>
      <c r="D665" s="59"/>
    </row>
    <row r="666" spans="2:4" x14ac:dyDescent="0.2">
      <c r="B666" s="58"/>
      <c r="C666" s="59"/>
      <c r="D666" s="59"/>
    </row>
    <row r="667" spans="2:4" x14ac:dyDescent="0.2">
      <c r="B667" s="58"/>
      <c r="C667" s="59"/>
      <c r="D667" s="59"/>
    </row>
    <row r="668" spans="2:4" x14ac:dyDescent="0.2">
      <c r="B668" s="58"/>
      <c r="C668" s="59"/>
      <c r="D668" s="59"/>
    </row>
    <row r="669" spans="2:4" x14ac:dyDescent="0.2">
      <c r="B669" s="58"/>
      <c r="C669" s="59"/>
      <c r="D669" s="59"/>
    </row>
    <row r="670" spans="2:4" x14ac:dyDescent="0.2">
      <c r="B670" s="58"/>
      <c r="C670" s="59"/>
      <c r="D670" s="59"/>
    </row>
    <row r="671" spans="2:4" x14ac:dyDescent="0.2">
      <c r="B671" s="58"/>
      <c r="C671" s="59"/>
      <c r="D671" s="59"/>
    </row>
    <row r="672" spans="2:4" x14ac:dyDescent="0.2">
      <c r="B672" s="58"/>
      <c r="C672" s="59"/>
      <c r="D672" s="59"/>
    </row>
    <row r="673" spans="2:4" x14ac:dyDescent="0.2">
      <c r="B673" s="58"/>
      <c r="C673" s="59"/>
      <c r="D673" s="59"/>
    </row>
    <row r="674" spans="2:4" x14ac:dyDescent="0.2">
      <c r="B674" s="58"/>
      <c r="C674" s="59"/>
      <c r="D674" s="59"/>
    </row>
    <row r="675" spans="2:4" x14ac:dyDescent="0.2">
      <c r="B675" s="58"/>
      <c r="C675" s="59"/>
      <c r="D675" s="59"/>
    </row>
    <row r="676" spans="2:4" x14ac:dyDescent="0.2">
      <c r="B676" s="58"/>
      <c r="C676" s="59"/>
      <c r="D676" s="59"/>
    </row>
    <row r="677" spans="2:4" x14ac:dyDescent="0.2">
      <c r="B677" s="58"/>
      <c r="C677" s="59"/>
      <c r="D677" s="59"/>
    </row>
    <row r="678" spans="2:4" x14ac:dyDescent="0.2">
      <c r="B678" s="58"/>
      <c r="C678" s="59"/>
      <c r="D678" s="59"/>
    </row>
    <row r="679" spans="2:4" x14ac:dyDescent="0.2">
      <c r="B679" s="58"/>
      <c r="C679" s="59"/>
      <c r="D679" s="59"/>
    </row>
    <row r="680" spans="2:4" x14ac:dyDescent="0.2">
      <c r="B680" s="58"/>
      <c r="C680" s="59"/>
      <c r="D680" s="59"/>
    </row>
    <row r="681" spans="2:4" x14ac:dyDescent="0.2">
      <c r="B681" s="58"/>
      <c r="C681" s="59"/>
      <c r="D681" s="59"/>
    </row>
    <row r="682" spans="2:4" x14ac:dyDescent="0.2">
      <c r="B682" s="58"/>
      <c r="C682" s="59"/>
      <c r="D682" s="59"/>
    </row>
    <row r="683" spans="2:4" x14ac:dyDescent="0.2">
      <c r="B683" s="58"/>
      <c r="C683" s="59"/>
      <c r="D683" s="59"/>
    </row>
    <row r="684" spans="2:4" x14ac:dyDescent="0.2">
      <c r="B684" s="58"/>
      <c r="C684" s="59"/>
      <c r="D684" s="59"/>
    </row>
    <row r="685" spans="2:4" x14ac:dyDescent="0.2">
      <c r="B685" s="58"/>
      <c r="C685" s="59"/>
      <c r="D685" s="59"/>
    </row>
    <row r="686" spans="2:4" x14ac:dyDescent="0.2">
      <c r="B686" s="58"/>
      <c r="C686" s="59"/>
      <c r="D686" s="59"/>
    </row>
    <row r="687" spans="2:4" x14ac:dyDescent="0.2">
      <c r="B687" s="58"/>
      <c r="C687" s="59"/>
      <c r="D687" s="59"/>
    </row>
    <row r="688" spans="2:4" x14ac:dyDescent="0.2">
      <c r="B688" s="58"/>
      <c r="C688" s="59"/>
      <c r="D688" s="59"/>
    </row>
    <row r="689" spans="2:4" x14ac:dyDescent="0.2">
      <c r="B689" s="58"/>
      <c r="C689" s="59"/>
      <c r="D689" s="59"/>
    </row>
    <row r="690" spans="2:4" x14ac:dyDescent="0.2">
      <c r="B690" s="58"/>
      <c r="C690" s="59"/>
      <c r="D690" s="59"/>
    </row>
    <row r="691" spans="2:4" x14ac:dyDescent="0.2">
      <c r="B691" s="58"/>
      <c r="C691" s="59"/>
      <c r="D691" s="59"/>
    </row>
    <row r="692" spans="2:4" x14ac:dyDescent="0.2">
      <c r="B692" s="58"/>
      <c r="C692" s="59"/>
      <c r="D692" s="59"/>
    </row>
    <row r="693" spans="2:4" x14ac:dyDescent="0.2">
      <c r="B693" s="58"/>
      <c r="C693" s="59"/>
      <c r="D693" s="59"/>
    </row>
    <row r="694" spans="2:4" x14ac:dyDescent="0.2">
      <c r="B694" s="58"/>
      <c r="C694" s="59"/>
      <c r="D694" s="59"/>
    </row>
    <row r="695" spans="2:4" x14ac:dyDescent="0.2">
      <c r="B695" s="58"/>
      <c r="C695" s="59"/>
      <c r="D695" s="59"/>
    </row>
    <row r="696" spans="2:4" x14ac:dyDescent="0.2">
      <c r="B696" s="58"/>
      <c r="C696" s="59"/>
      <c r="D696" s="59"/>
    </row>
    <row r="697" spans="2:4" x14ac:dyDescent="0.2">
      <c r="B697" s="58"/>
      <c r="C697" s="59"/>
      <c r="D697" s="59"/>
    </row>
    <row r="698" spans="2:4" x14ac:dyDescent="0.2">
      <c r="B698" s="58"/>
      <c r="C698" s="59"/>
      <c r="D698" s="59"/>
    </row>
    <row r="699" spans="2:4" x14ac:dyDescent="0.2">
      <c r="B699" s="58"/>
      <c r="C699" s="59"/>
      <c r="D699" s="59"/>
    </row>
    <row r="700" spans="2:4" x14ac:dyDescent="0.2">
      <c r="B700" s="58"/>
      <c r="C700" s="59"/>
      <c r="D700" s="59"/>
    </row>
    <row r="701" spans="2:4" x14ac:dyDescent="0.2">
      <c r="B701" s="58"/>
      <c r="C701" s="59"/>
      <c r="D701" s="59"/>
    </row>
    <row r="702" spans="2:4" x14ac:dyDescent="0.2">
      <c r="B702" s="58"/>
      <c r="C702" s="59"/>
      <c r="D702" s="59"/>
    </row>
    <row r="703" spans="2:4" x14ac:dyDescent="0.2">
      <c r="B703" s="58"/>
      <c r="C703" s="59"/>
      <c r="D703" s="59"/>
    </row>
    <row r="704" spans="2:4" x14ac:dyDescent="0.2">
      <c r="B704" s="58"/>
      <c r="C704" s="59"/>
      <c r="D704" s="59"/>
    </row>
    <row r="705" spans="2:4" x14ac:dyDescent="0.2">
      <c r="B705" s="58"/>
      <c r="C705" s="59"/>
      <c r="D705" s="59"/>
    </row>
    <row r="706" spans="2:4" x14ac:dyDescent="0.2">
      <c r="B706" s="58"/>
      <c r="C706" s="59"/>
      <c r="D706" s="59"/>
    </row>
    <row r="707" spans="2:4" x14ac:dyDescent="0.2">
      <c r="B707" s="58"/>
      <c r="C707" s="59"/>
      <c r="D707" s="59"/>
    </row>
    <row r="708" spans="2:4" x14ac:dyDescent="0.2">
      <c r="B708" s="58"/>
      <c r="C708" s="59"/>
      <c r="D708" s="59"/>
    </row>
    <row r="709" spans="2:4" x14ac:dyDescent="0.2">
      <c r="B709" s="58"/>
      <c r="C709" s="59"/>
      <c r="D709" s="59"/>
    </row>
    <row r="710" spans="2:4" x14ac:dyDescent="0.2">
      <c r="B710" s="58"/>
      <c r="C710" s="59"/>
      <c r="D710" s="59"/>
    </row>
    <row r="711" spans="2:4" x14ac:dyDescent="0.2">
      <c r="B711" s="58"/>
      <c r="C711" s="59"/>
      <c r="D711" s="59"/>
    </row>
    <row r="712" spans="2:4" x14ac:dyDescent="0.2">
      <c r="B712" s="58"/>
      <c r="C712" s="59"/>
      <c r="D712" s="59"/>
    </row>
    <row r="713" spans="2:4" x14ac:dyDescent="0.2">
      <c r="B713" s="58"/>
      <c r="C713" s="59"/>
      <c r="D713" s="59"/>
    </row>
    <row r="714" spans="2:4" x14ac:dyDescent="0.2">
      <c r="B714" s="58"/>
      <c r="C714" s="59"/>
      <c r="D714" s="59"/>
    </row>
    <row r="715" spans="2:4" x14ac:dyDescent="0.2">
      <c r="B715" s="58"/>
      <c r="C715" s="59"/>
      <c r="D715" s="59"/>
    </row>
    <row r="716" spans="2:4" x14ac:dyDescent="0.2">
      <c r="B716" s="58"/>
      <c r="C716" s="59"/>
      <c r="D716" s="59"/>
    </row>
    <row r="717" spans="2:4" x14ac:dyDescent="0.2">
      <c r="B717" s="58"/>
      <c r="C717" s="59"/>
      <c r="D717" s="59"/>
    </row>
    <row r="718" spans="2:4" x14ac:dyDescent="0.2">
      <c r="B718" s="58"/>
      <c r="C718" s="59"/>
      <c r="D718" s="59"/>
    </row>
    <row r="719" spans="2:4" x14ac:dyDescent="0.2">
      <c r="B719" s="58"/>
      <c r="C719" s="59"/>
      <c r="D719" s="59"/>
    </row>
    <row r="720" spans="2:4" x14ac:dyDescent="0.2">
      <c r="B720" s="58"/>
      <c r="C720" s="59"/>
      <c r="D720" s="59"/>
    </row>
    <row r="721" spans="2:4" x14ac:dyDescent="0.2">
      <c r="B721" s="58"/>
      <c r="C721" s="59"/>
      <c r="D721" s="59"/>
    </row>
    <row r="722" spans="2:4" x14ac:dyDescent="0.2">
      <c r="B722" s="58"/>
      <c r="C722" s="59"/>
      <c r="D722" s="59"/>
    </row>
    <row r="723" spans="2:4" x14ac:dyDescent="0.2">
      <c r="B723" s="58"/>
      <c r="C723" s="59"/>
      <c r="D723" s="59"/>
    </row>
    <row r="724" spans="2:4" x14ac:dyDescent="0.2">
      <c r="B724" s="58"/>
      <c r="C724" s="59"/>
      <c r="D724" s="59"/>
    </row>
    <row r="725" spans="2:4" x14ac:dyDescent="0.2">
      <c r="B725" s="58"/>
      <c r="C725" s="59"/>
      <c r="D725" s="59"/>
    </row>
    <row r="726" spans="2:4" x14ac:dyDescent="0.2">
      <c r="B726" s="58"/>
      <c r="C726" s="59"/>
      <c r="D726" s="59"/>
    </row>
    <row r="727" spans="2:4" x14ac:dyDescent="0.2">
      <c r="B727" s="58"/>
      <c r="C727" s="59"/>
      <c r="D727" s="59"/>
    </row>
    <row r="728" spans="2:4" x14ac:dyDescent="0.2">
      <c r="B728" s="58"/>
      <c r="C728" s="59"/>
      <c r="D728" s="59"/>
    </row>
    <row r="729" spans="2:4" x14ac:dyDescent="0.2">
      <c r="B729" s="58"/>
      <c r="C729" s="59"/>
      <c r="D729" s="59"/>
    </row>
    <row r="730" spans="2:4" x14ac:dyDescent="0.2">
      <c r="B730" s="58"/>
      <c r="C730" s="59"/>
      <c r="D730" s="59"/>
    </row>
    <row r="731" spans="2:4" x14ac:dyDescent="0.2">
      <c r="B731" s="58"/>
      <c r="C731" s="59"/>
      <c r="D731" s="59"/>
    </row>
    <row r="732" spans="2:4" x14ac:dyDescent="0.2">
      <c r="B732" s="58"/>
      <c r="C732" s="59"/>
      <c r="D732" s="59"/>
    </row>
    <row r="733" spans="2:4" x14ac:dyDescent="0.2">
      <c r="B733" s="58"/>
      <c r="C733" s="59"/>
      <c r="D733" s="59"/>
    </row>
    <row r="734" spans="2:4" x14ac:dyDescent="0.2">
      <c r="B734" s="58"/>
      <c r="C734" s="59"/>
      <c r="D734" s="59"/>
    </row>
    <row r="735" spans="2:4" x14ac:dyDescent="0.2">
      <c r="B735" s="58"/>
      <c r="C735" s="59"/>
      <c r="D735" s="59"/>
    </row>
    <row r="736" spans="2:4" x14ac:dyDescent="0.2">
      <c r="B736" s="58"/>
      <c r="C736" s="59"/>
      <c r="D736" s="59"/>
    </row>
    <row r="737" spans="2:4" x14ac:dyDescent="0.2">
      <c r="B737" s="58"/>
      <c r="C737" s="59"/>
      <c r="D737" s="59"/>
    </row>
    <row r="738" spans="2:4" x14ac:dyDescent="0.2">
      <c r="B738" s="58"/>
      <c r="C738" s="59"/>
      <c r="D738" s="59"/>
    </row>
    <row r="739" spans="2:4" x14ac:dyDescent="0.2">
      <c r="B739" s="58"/>
      <c r="C739" s="59"/>
      <c r="D739" s="59"/>
    </row>
    <row r="740" spans="2:4" x14ac:dyDescent="0.2">
      <c r="B740" s="58"/>
      <c r="C740" s="59"/>
      <c r="D740" s="59"/>
    </row>
    <row r="741" spans="2:4" x14ac:dyDescent="0.2">
      <c r="B741" s="58"/>
      <c r="C741" s="59"/>
      <c r="D741" s="59"/>
    </row>
    <row r="742" spans="2:4" x14ac:dyDescent="0.2">
      <c r="B742" s="58"/>
      <c r="C742" s="59"/>
      <c r="D742" s="59"/>
    </row>
    <row r="743" spans="2:4" x14ac:dyDescent="0.2">
      <c r="B743" s="58"/>
      <c r="C743" s="59"/>
      <c r="D743" s="59"/>
    </row>
    <row r="744" spans="2:4" x14ac:dyDescent="0.2">
      <c r="B744" s="58"/>
      <c r="C744" s="59"/>
      <c r="D744" s="59"/>
    </row>
    <row r="745" spans="2:4" x14ac:dyDescent="0.2">
      <c r="B745" s="58"/>
      <c r="C745" s="59"/>
      <c r="D745" s="59"/>
    </row>
    <row r="746" spans="2:4" x14ac:dyDescent="0.2">
      <c r="B746" s="58"/>
      <c r="C746" s="59"/>
      <c r="D746" s="59"/>
    </row>
    <row r="747" spans="2:4" x14ac:dyDescent="0.2">
      <c r="B747" s="58"/>
      <c r="C747" s="59"/>
      <c r="D747" s="59"/>
    </row>
    <row r="748" spans="2:4" x14ac:dyDescent="0.2">
      <c r="B748" s="58"/>
      <c r="C748" s="59"/>
      <c r="D748" s="59"/>
    </row>
    <row r="749" spans="2:4" x14ac:dyDescent="0.2">
      <c r="B749" s="58"/>
      <c r="C749" s="59"/>
      <c r="D749" s="59"/>
    </row>
    <row r="750" spans="2:4" x14ac:dyDescent="0.2">
      <c r="B750" s="58"/>
      <c r="C750" s="59"/>
      <c r="D750" s="59"/>
    </row>
    <row r="751" spans="2:4" x14ac:dyDescent="0.2">
      <c r="B751" s="58"/>
      <c r="C751" s="59"/>
      <c r="D751" s="59"/>
    </row>
    <row r="752" spans="2:4" x14ac:dyDescent="0.2">
      <c r="B752" s="58"/>
      <c r="C752" s="59"/>
      <c r="D752" s="59"/>
    </row>
    <row r="753" spans="2:4" x14ac:dyDescent="0.2">
      <c r="B753" s="58"/>
      <c r="C753" s="59"/>
      <c r="D753" s="59"/>
    </row>
    <row r="754" spans="2:4" x14ac:dyDescent="0.2">
      <c r="B754" s="58"/>
      <c r="C754" s="59"/>
      <c r="D754" s="59"/>
    </row>
    <row r="755" spans="2:4" x14ac:dyDescent="0.2">
      <c r="B755" s="58"/>
      <c r="C755" s="59"/>
      <c r="D755" s="59"/>
    </row>
    <row r="756" spans="2:4" x14ac:dyDescent="0.2">
      <c r="B756" s="58"/>
      <c r="C756" s="59"/>
      <c r="D756" s="59"/>
    </row>
    <row r="757" spans="2:4" x14ac:dyDescent="0.2">
      <c r="B757" s="58"/>
      <c r="C757" s="59"/>
      <c r="D757" s="59"/>
    </row>
    <row r="758" spans="2:4" x14ac:dyDescent="0.2">
      <c r="B758" s="58"/>
      <c r="C758" s="59"/>
      <c r="D758" s="59"/>
    </row>
    <row r="759" spans="2:4" x14ac:dyDescent="0.2">
      <c r="B759" s="58"/>
      <c r="C759" s="59"/>
      <c r="D759" s="59"/>
    </row>
    <row r="760" spans="2:4" x14ac:dyDescent="0.2">
      <c r="B760" s="58"/>
      <c r="C760" s="59"/>
      <c r="D760" s="59"/>
    </row>
    <row r="761" spans="2:4" x14ac:dyDescent="0.2">
      <c r="B761" s="58"/>
      <c r="C761" s="59"/>
      <c r="D761" s="59"/>
    </row>
    <row r="762" spans="2:4" x14ac:dyDescent="0.2">
      <c r="B762" s="58"/>
      <c r="C762" s="59"/>
      <c r="D762" s="59"/>
    </row>
    <row r="763" spans="2:4" x14ac:dyDescent="0.2">
      <c r="B763" s="58"/>
      <c r="C763" s="59"/>
      <c r="D763" s="59"/>
    </row>
    <row r="764" spans="2:4" x14ac:dyDescent="0.2">
      <c r="B764" s="58"/>
      <c r="C764" s="59"/>
      <c r="D764" s="59"/>
    </row>
    <row r="765" spans="2:4" x14ac:dyDescent="0.2">
      <c r="B765" s="58"/>
      <c r="C765" s="59"/>
      <c r="D765" s="59"/>
    </row>
    <row r="766" spans="2:4" x14ac:dyDescent="0.2">
      <c r="B766" s="58"/>
      <c r="C766" s="59"/>
      <c r="D766" s="59"/>
    </row>
    <row r="767" spans="2:4" x14ac:dyDescent="0.2">
      <c r="B767" s="58"/>
      <c r="C767" s="59"/>
      <c r="D767" s="59"/>
    </row>
    <row r="768" spans="2:4" x14ac:dyDescent="0.2">
      <c r="B768" s="58"/>
      <c r="C768" s="59"/>
      <c r="D768" s="59"/>
    </row>
    <row r="769" spans="2:4" x14ac:dyDescent="0.2">
      <c r="B769" s="58"/>
      <c r="C769" s="59"/>
      <c r="D769" s="59"/>
    </row>
    <row r="770" spans="2:4" x14ac:dyDescent="0.2">
      <c r="B770" s="58"/>
      <c r="C770" s="59"/>
      <c r="D770" s="59"/>
    </row>
    <row r="771" spans="2:4" x14ac:dyDescent="0.2">
      <c r="B771" s="58"/>
      <c r="C771" s="59"/>
      <c r="D771" s="59"/>
    </row>
    <row r="772" spans="2:4" x14ac:dyDescent="0.2">
      <c r="B772" s="58"/>
      <c r="C772" s="59"/>
      <c r="D772" s="59"/>
    </row>
    <row r="773" spans="2:4" x14ac:dyDescent="0.2">
      <c r="B773" s="58"/>
      <c r="C773" s="59"/>
      <c r="D773" s="59"/>
    </row>
    <row r="774" spans="2:4" x14ac:dyDescent="0.2">
      <c r="B774" s="58"/>
      <c r="C774" s="59"/>
      <c r="D774" s="59"/>
    </row>
    <row r="775" spans="2:4" x14ac:dyDescent="0.2">
      <c r="B775" s="58"/>
      <c r="C775" s="59"/>
      <c r="D775" s="59"/>
    </row>
    <row r="776" spans="2:4" x14ac:dyDescent="0.2">
      <c r="B776" s="58"/>
      <c r="C776" s="59"/>
      <c r="D776" s="59"/>
    </row>
    <row r="777" spans="2:4" x14ac:dyDescent="0.2">
      <c r="B777" s="58"/>
      <c r="C777" s="59"/>
      <c r="D777" s="59"/>
    </row>
    <row r="778" spans="2:4" x14ac:dyDescent="0.2">
      <c r="B778" s="58"/>
      <c r="C778" s="59"/>
      <c r="D778" s="59"/>
    </row>
    <row r="779" spans="2:4" x14ac:dyDescent="0.2">
      <c r="B779" s="58"/>
      <c r="C779" s="59"/>
      <c r="D779" s="59"/>
    </row>
    <row r="780" spans="2:4" x14ac:dyDescent="0.2">
      <c r="B780" s="58"/>
      <c r="C780" s="59"/>
      <c r="D780" s="59"/>
    </row>
    <row r="781" spans="2:4" x14ac:dyDescent="0.2">
      <c r="B781" s="58"/>
      <c r="C781" s="59"/>
      <c r="D781" s="59"/>
    </row>
    <row r="782" spans="2:4" x14ac:dyDescent="0.2">
      <c r="B782" s="58"/>
      <c r="C782" s="59"/>
      <c r="D782" s="59"/>
    </row>
    <row r="783" spans="2:4" x14ac:dyDescent="0.2">
      <c r="B783" s="58"/>
      <c r="C783" s="59"/>
      <c r="D783" s="59"/>
    </row>
    <row r="784" spans="2:4" x14ac:dyDescent="0.2">
      <c r="B784" s="58"/>
      <c r="C784" s="59"/>
      <c r="D784" s="59"/>
    </row>
    <row r="785" spans="2:4" x14ac:dyDescent="0.2">
      <c r="B785" s="58"/>
      <c r="C785" s="59"/>
      <c r="D785" s="59"/>
    </row>
    <row r="786" spans="2:4" x14ac:dyDescent="0.2">
      <c r="B786" s="58"/>
      <c r="C786" s="59"/>
      <c r="D786" s="59"/>
    </row>
    <row r="787" spans="2:4" x14ac:dyDescent="0.2">
      <c r="B787" s="58"/>
      <c r="C787" s="59"/>
      <c r="D787" s="59"/>
    </row>
    <row r="788" spans="2:4" x14ac:dyDescent="0.2">
      <c r="B788" s="58"/>
      <c r="C788" s="59"/>
      <c r="D788" s="59"/>
    </row>
    <row r="789" spans="2:4" x14ac:dyDescent="0.2">
      <c r="B789" s="58"/>
      <c r="C789" s="59"/>
      <c r="D789" s="59"/>
    </row>
    <row r="790" spans="2:4" x14ac:dyDescent="0.2">
      <c r="B790" s="58"/>
      <c r="C790" s="59"/>
      <c r="D790" s="59"/>
    </row>
    <row r="791" spans="2:4" x14ac:dyDescent="0.2">
      <c r="B791" s="58"/>
      <c r="C791" s="59"/>
      <c r="D791" s="59"/>
    </row>
    <row r="792" spans="2:4" x14ac:dyDescent="0.2">
      <c r="B792" s="58"/>
      <c r="C792" s="59"/>
      <c r="D792" s="59"/>
    </row>
    <row r="793" spans="2:4" x14ac:dyDescent="0.2">
      <c r="B793" s="58"/>
      <c r="C793" s="59"/>
      <c r="D793" s="59"/>
    </row>
    <row r="794" spans="2:4" x14ac:dyDescent="0.2">
      <c r="B794" s="58"/>
      <c r="C794" s="59"/>
      <c r="D794" s="59"/>
    </row>
    <row r="795" spans="2:4" x14ac:dyDescent="0.2">
      <c r="B795" s="58"/>
      <c r="C795" s="59"/>
      <c r="D795" s="59"/>
    </row>
    <row r="796" spans="2:4" x14ac:dyDescent="0.2">
      <c r="B796" s="58"/>
      <c r="C796" s="59"/>
      <c r="D796" s="59"/>
    </row>
    <row r="797" spans="2:4" x14ac:dyDescent="0.2">
      <c r="B797" s="58"/>
      <c r="C797" s="59"/>
      <c r="D797" s="59"/>
    </row>
    <row r="798" spans="2:4" x14ac:dyDescent="0.2">
      <c r="B798" s="58"/>
      <c r="C798" s="59"/>
      <c r="D798" s="59"/>
    </row>
    <row r="799" spans="2:4" x14ac:dyDescent="0.2">
      <c r="B799" s="58"/>
      <c r="C799" s="59"/>
      <c r="D799" s="59"/>
    </row>
    <row r="800" spans="2:4" x14ac:dyDescent="0.2">
      <c r="B800" s="58"/>
      <c r="C800" s="59"/>
      <c r="D800" s="59"/>
    </row>
    <row r="801" spans="2:4" x14ac:dyDescent="0.2">
      <c r="B801" s="58"/>
      <c r="C801" s="59"/>
      <c r="D801" s="59"/>
    </row>
    <row r="802" spans="2:4" x14ac:dyDescent="0.2">
      <c r="B802" s="58"/>
      <c r="C802" s="59"/>
      <c r="D802" s="59"/>
    </row>
    <row r="803" spans="2:4" x14ac:dyDescent="0.2">
      <c r="B803" s="58"/>
      <c r="C803" s="59"/>
      <c r="D803" s="59"/>
    </row>
    <row r="804" spans="2:4" x14ac:dyDescent="0.2">
      <c r="B804" s="58"/>
      <c r="C804" s="59"/>
      <c r="D804" s="59"/>
    </row>
    <row r="805" spans="2:4" x14ac:dyDescent="0.2">
      <c r="B805" s="58"/>
      <c r="C805" s="59"/>
      <c r="D805" s="59"/>
    </row>
    <row r="806" spans="2:4" x14ac:dyDescent="0.2">
      <c r="B806" s="58"/>
      <c r="C806" s="59"/>
      <c r="D806" s="59"/>
    </row>
    <row r="807" spans="2:4" x14ac:dyDescent="0.2">
      <c r="B807" s="58"/>
      <c r="C807" s="59"/>
      <c r="D807" s="59"/>
    </row>
    <row r="808" spans="2:4" x14ac:dyDescent="0.2">
      <c r="B808" s="58"/>
      <c r="C808" s="59"/>
      <c r="D808" s="59"/>
    </row>
    <row r="809" spans="2:4" x14ac:dyDescent="0.2">
      <c r="B809" s="58"/>
      <c r="C809" s="59"/>
      <c r="D809" s="59"/>
    </row>
    <row r="810" spans="2:4" x14ac:dyDescent="0.2">
      <c r="B810" s="58"/>
      <c r="C810" s="59"/>
      <c r="D810" s="59"/>
    </row>
    <row r="811" spans="2:4" x14ac:dyDescent="0.2">
      <c r="B811" s="58"/>
      <c r="C811" s="59"/>
      <c r="D811" s="59"/>
    </row>
    <row r="812" spans="2:4" x14ac:dyDescent="0.2">
      <c r="B812" s="58"/>
      <c r="C812" s="59"/>
      <c r="D812" s="59"/>
    </row>
    <row r="813" spans="2:4" x14ac:dyDescent="0.2">
      <c r="B813" s="58"/>
      <c r="C813" s="59"/>
      <c r="D813" s="59"/>
    </row>
    <row r="814" spans="2:4" x14ac:dyDescent="0.2">
      <c r="B814" s="58"/>
      <c r="C814" s="59"/>
      <c r="D814" s="59"/>
    </row>
    <row r="815" spans="2:4" x14ac:dyDescent="0.2">
      <c r="B815" s="58"/>
      <c r="C815" s="59"/>
      <c r="D815" s="59"/>
    </row>
    <row r="816" spans="2:4" x14ac:dyDescent="0.2">
      <c r="B816" s="58"/>
      <c r="C816" s="59"/>
      <c r="D816" s="59"/>
    </row>
    <row r="817" spans="2:4" x14ac:dyDescent="0.2">
      <c r="B817" s="58"/>
      <c r="C817" s="59"/>
      <c r="D817" s="59"/>
    </row>
    <row r="818" spans="2:4" x14ac:dyDescent="0.2">
      <c r="B818" s="58"/>
      <c r="C818" s="59"/>
      <c r="D818" s="59"/>
    </row>
    <row r="819" spans="2:4" x14ac:dyDescent="0.2">
      <c r="B819" s="58"/>
      <c r="C819" s="59"/>
      <c r="D819" s="59"/>
    </row>
    <row r="820" spans="2:4" x14ac:dyDescent="0.2">
      <c r="B820" s="58"/>
      <c r="C820" s="59"/>
      <c r="D820" s="59"/>
    </row>
    <row r="821" spans="2:4" x14ac:dyDescent="0.2">
      <c r="B821" s="58"/>
      <c r="C821" s="59"/>
      <c r="D821" s="59"/>
    </row>
    <row r="822" spans="2:4" x14ac:dyDescent="0.2">
      <c r="B822" s="58"/>
      <c r="C822" s="59"/>
      <c r="D822" s="59"/>
    </row>
    <row r="823" spans="2:4" x14ac:dyDescent="0.2">
      <c r="B823" s="58"/>
      <c r="C823" s="59"/>
      <c r="D823" s="59"/>
    </row>
    <row r="824" spans="2:4" x14ac:dyDescent="0.2">
      <c r="B824" s="58"/>
      <c r="C824" s="59"/>
      <c r="D824" s="59"/>
    </row>
    <row r="825" spans="2:4" x14ac:dyDescent="0.2">
      <c r="B825" s="58"/>
      <c r="C825" s="59"/>
      <c r="D825" s="59"/>
    </row>
    <row r="826" spans="2:4" x14ac:dyDescent="0.2">
      <c r="B826" s="58"/>
      <c r="C826" s="59"/>
      <c r="D826" s="59"/>
    </row>
    <row r="827" spans="2:4" x14ac:dyDescent="0.2">
      <c r="B827" s="58"/>
      <c r="C827" s="59"/>
      <c r="D827" s="59"/>
    </row>
    <row r="828" spans="2:4" x14ac:dyDescent="0.2">
      <c r="B828" s="58"/>
      <c r="C828" s="59"/>
      <c r="D828" s="59"/>
    </row>
    <row r="829" spans="2:4" x14ac:dyDescent="0.2">
      <c r="B829" s="58"/>
      <c r="C829" s="59"/>
      <c r="D829" s="59"/>
    </row>
    <row r="830" spans="2:4" x14ac:dyDescent="0.2">
      <c r="B830" s="58"/>
      <c r="C830" s="59"/>
      <c r="D830" s="59"/>
    </row>
    <row r="831" spans="2:4" x14ac:dyDescent="0.2">
      <c r="B831" s="58"/>
      <c r="C831" s="59"/>
      <c r="D831" s="59"/>
    </row>
    <row r="832" spans="2:4" x14ac:dyDescent="0.2">
      <c r="B832" s="58"/>
      <c r="C832" s="59"/>
      <c r="D832" s="59"/>
    </row>
    <row r="833" spans="2:4" x14ac:dyDescent="0.2">
      <c r="B833" s="58"/>
      <c r="C833" s="59"/>
      <c r="D833" s="59"/>
    </row>
    <row r="834" spans="2:4" x14ac:dyDescent="0.2">
      <c r="B834" s="58"/>
      <c r="C834" s="59"/>
      <c r="D834" s="59"/>
    </row>
    <row r="835" spans="2:4" x14ac:dyDescent="0.2">
      <c r="B835" s="58"/>
      <c r="C835" s="59"/>
      <c r="D835" s="59"/>
    </row>
    <row r="836" spans="2:4" x14ac:dyDescent="0.2">
      <c r="B836" s="58"/>
      <c r="C836" s="59"/>
      <c r="D836" s="59"/>
    </row>
    <row r="837" spans="2:4" x14ac:dyDescent="0.2">
      <c r="B837" s="58"/>
      <c r="C837" s="59"/>
      <c r="D837" s="59"/>
    </row>
    <row r="838" spans="2:4" x14ac:dyDescent="0.2">
      <c r="B838" s="58"/>
      <c r="C838" s="59"/>
      <c r="D838" s="59"/>
    </row>
    <row r="839" spans="2:4" x14ac:dyDescent="0.2">
      <c r="B839" s="58"/>
      <c r="C839" s="59"/>
      <c r="D839" s="59"/>
    </row>
    <row r="840" spans="2:4" x14ac:dyDescent="0.2">
      <c r="B840" s="58"/>
      <c r="C840" s="59"/>
      <c r="D840" s="59"/>
    </row>
    <row r="841" spans="2:4" x14ac:dyDescent="0.2">
      <c r="B841" s="58"/>
      <c r="C841" s="59"/>
      <c r="D841" s="59"/>
    </row>
    <row r="842" spans="2:4" x14ac:dyDescent="0.2">
      <c r="B842" s="58"/>
      <c r="C842" s="59"/>
      <c r="D842" s="59"/>
    </row>
    <row r="843" spans="2:4" x14ac:dyDescent="0.2">
      <c r="B843" s="58"/>
      <c r="C843" s="59"/>
      <c r="D843" s="59"/>
    </row>
    <row r="844" spans="2:4" x14ac:dyDescent="0.2">
      <c r="B844" s="58"/>
      <c r="C844" s="59"/>
      <c r="D844" s="59"/>
    </row>
    <row r="845" spans="2:4" x14ac:dyDescent="0.2">
      <c r="B845" s="58"/>
      <c r="C845" s="59"/>
      <c r="D845" s="59"/>
    </row>
    <row r="846" spans="2:4" x14ac:dyDescent="0.2">
      <c r="B846" s="58"/>
      <c r="C846" s="59"/>
      <c r="D846" s="59"/>
    </row>
    <row r="847" spans="2:4" x14ac:dyDescent="0.2">
      <c r="B847" s="58"/>
      <c r="C847" s="59"/>
      <c r="D847" s="59"/>
    </row>
    <row r="848" spans="2:4" x14ac:dyDescent="0.2">
      <c r="B848" s="58"/>
      <c r="C848" s="59"/>
      <c r="D848" s="59"/>
    </row>
    <row r="849" spans="2:4" x14ac:dyDescent="0.2">
      <c r="B849" s="58"/>
      <c r="C849" s="59"/>
      <c r="D849" s="59"/>
    </row>
    <row r="850" spans="2:4" x14ac:dyDescent="0.2">
      <c r="B850" s="58"/>
      <c r="C850" s="59"/>
      <c r="D850" s="59"/>
    </row>
    <row r="851" spans="2:4" x14ac:dyDescent="0.2">
      <c r="B851" s="58"/>
      <c r="C851" s="59"/>
      <c r="D851" s="59"/>
    </row>
    <row r="852" spans="2:4" x14ac:dyDescent="0.2">
      <c r="B852" s="58"/>
      <c r="C852" s="59"/>
      <c r="D852" s="59"/>
    </row>
    <row r="853" spans="2:4" x14ac:dyDescent="0.2">
      <c r="B853" s="58"/>
      <c r="C853" s="59"/>
      <c r="D853" s="59"/>
    </row>
    <row r="854" spans="2:4" x14ac:dyDescent="0.2">
      <c r="B854" s="58"/>
      <c r="C854" s="59"/>
      <c r="D854" s="59"/>
    </row>
    <row r="855" spans="2:4" x14ac:dyDescent="0.2">
      <c r="B855" s="58"/>
      <c r="C855" s="59"/>
      <c r="D855" s="59"/>
    </row>
    <row r="856" spans="2:4" x14ac:dyDescent="0.2">
      <c r="B856" s="58"/>
      <c r="C856" s="59"/>
      <c r="D856" s="59"/>
    </row>
    <row r="857" spans="2:4" x14ac:dyDescent="0.2">
      <c r="B857" s="58"/>
      <c r="C857" s="59"/>
      <c r="D857" s="59"/>
    </row>
    <row r="858" spans="2:4" x14ac:dyDescent="0.2">
      <c r="B858" s="58"/>
      <c r="C858" s="59"/>
      <c r="D858" s="59"/>
    </row>
    <row r="859" spans="2:4" x14ac:dyDescent="0.2">
      <c r="B859" s="58"/>
      <c r="C859" s="59"/>
      <c r="D859" s="59"/>
    </row>
    <row r="860" spans="2:4" x14ac:dyDescent="0.2">
      <c r="B860" s="58"/>
      <c r="C860" s="59"/>
      <c r="D860" s="59"/>
    </row>
    <row r="861" spans="2:4" x14ac:dyDescent="0.2">
      <c r="B861" s="58"/>
      <c r="C861" s="59"/>
      <c r="D861" s="59"/>
    </row>
    <row r="862" spans="2:4" x14ac:dyDescent="0.2">
      <c r="B862" s="58"/>
      <c r="C862" s="59"/>
      <c r="D862" s="59"/>
    </row>
    <row r="863" spans="2:4" x14ac:dyDescent="0.2">
      <c r="B863" s="58"/>
      <c r="C863" s="59"/>
      <c r="D863" s="59"/>
    </row>
    <row r="864" spans="2:4" x14ac:dyDescent="0.2">
      <c r="B864" s="58"/>
      <c r="C864" s="59"/>
      <c r="D864" s="59"/>
    </row>
    <row r="865" spans="2:4" x14ac:dyDescent="0.2">
      <c r="B865" s="58"/>
      <c r="C865" s="59"/>
      <c r="D865" s="59"/>
    </row>
    <row r="866" spans="2:4" x14ac:dyDescent="0.2">
      <c r="B866" s="58"/>
      <c r="C866" s="59"/>
      <c r="D866" s="59"/>
    </row>
    <row r="867" spans="2:4" x14ac:dyDescent="0.2">
      <c r="B867" s="58"/>
      <c r="C867" s="59"/>
      <c r="D867" s="59"/>
    </row>
    <row r="868" spans="2:4" x14ac:dyDescent="0.2">
      <c r="B868" s="58"/>
      <c r="C868" s="59"/>
      <c r="D868" s="59"/>
    </row>
    <row r="869" spans="2:4" x14ac:dyDescent="0.2">
      <c r="B869" s="58"/>
      <c r="C869" s="59"/>
      <c r="D869" s="59"/>
    </row>
    <row r="870" spans="2:4" x14ac:dyDescent="0.2">
      <c r="B870" s="58"/>
      <c r="C870" s="59"/>
      <c r="D870" s="59"/>
    </row>
    <row r="871" spans="2:4" x14ac:dyDescent="0.2">
      <c r="B871" s="58"/>
      <c r="C871" s="59"/>
      <c r="D871" s="59"/>
    </row>
    <row r="872" spans="2:4" x14ac:dyDescent="0.2">
      <c r="B872" s="58"/>
      <c r="C872" s="59"/>
      <c r="D872" s="59"/>
    </row>
    <row r="873" spans="2:4" x14ac:dyDescent="0.2">
      <c r="B873" s="58"/>
      <c r="C873" s="59"/>
      <c r="D873" s="59"/>
    </row>
    <row r="874" spans="2:4" x14ac:dyDescent="0.2">
      <c r="B874" s="58"/>
      <c r="C874" s="59"/>
      <c r="D874" s="59"/>
    </row>
    <row r="875" spans="2:4" x14ac:dyDescent="0.2">
      <c r="B875" s="58"/>
      <c r="C875" s="59"/>
      <c r="D875" s="59"/>
    </row>
    <row r="876" spans="2:4" x14ac:dyDescent="0.2">
      <c r="B876" s="58"/>
      <c r="C876" s="59"/>
      <c r="D876" s="59"/>
    </row>
    <row r="877" spans="2:4" x14ac:dyDescent="0.2">
      <c r="B877" s="58"/>
      <c r="C877" s="59"/>
      <c r="D877" s="59"/>
    </row>
    <row r="878" spans="2:4" x14ac:dyDescent="0.2">
      <c r="B878" s="58"/>
      <c r="C878" s="59"/>
      <c r="D878" s="59"/>
    </row>
    <row r="879" spans="2:4" x14ac:dyDescent="0.2">
      <c r="B879" s="58"/>
      <c r="C879" s="59"/>
      <c r="D879" s="59"/>
    </row>
    <row r="880" spans="2:4" x14ac:dyDescent="0.2">
      <c r="B880" s="58"/>
      <c r="C880" s="59"/>
      <c r="D880" s="59"/>
    </row>
    <row r="881" spans="2:4" x14ac:dyDescent="0.2">
      <c r="B881" s="58"/>
      <c r="C881" s="59"/>
      <c r="D881" s="59"/>
    </row>
    <row r="882" spans="2:4" x14ac:dyDescent="0.2">
      <c r="B882" s="58"/>
      <c r="C882" s="59"/>
      <c r="D882" s="59"/>
    </row>
    <row r="883" spans="2:4" x14ac:dyDescent="0.2">
      <c r="B883" s="58"/>
      <c r="C883" s="59"/>
      <c r="D883" s="59"/>
    </row>
    <row r="884" spans="2:4" x14ac:dyDescent="0.2">
      <c r="B884" s="58"/>
      <c r="C884" s="59"/>
      <c r="D884" s="59"/>
    </row>
    <row r="885" spans="2:4" x14ac:dyDescent="0.2">
      <c r="B885" s="58"/>
      <c r="C885" s="59"/>
      <c r="D885" s="59"/>
    </row>
    <row r="886" spans="2:4" x14ac:dyDescent="0.2">
      <c r="B886" s="58"/>
      <c r="C886" s="59"/>
      <c r="D886" s="59"/>
    </row>
    <row r="887" spans="2:4" x14ac:dyDescent="0.2">
      <c r="B887" s="58"/>
      <c r="C887" s="59"/>
      <c r="D887" s="59"/>
    </row>
    <row r="888" spans="2:4" x14ac:dyDescent="0.2">
      <c r="B888" s="58"/>
      <c r="C888" s="59"/>
      <c r="D888" s="59"/>
    </row>
    <row r="889" spans="2:4" x14ac:dyDescent="0.2">
      <c r="B889" s="58"/>
      <c r="C889" s="59"/>
      <c r="D889" s="59"/>
    </row>
    <row r="890" spans="2:4" x14ac:dyDescent="0.2">
      <c r="B890" s="58"/>
      <c r="C890" s="59"/>
      <c r="D890" s="59"/>
    </row>
    <row r="891" spans="2:4" x14ac:dyDescent="0.2">
      <c r="B891" s="58"/>
      <c r="C891" s="59"/>
      <c r="D891" s="59"/>
    </row>
    <row r="892" spans="2:4" x14ac:dyDescent="0.2">
      <c r="B892" s="58"/>
      <c r="C892" s="59"/>
      <c r="D892" s="59"/>
    </row>
    <row r="893" spans="2:4" x14ac:dyDescent="0.2">
      <c r="B893" s="58"/>
      <c r="C893" s="59"/>
      <c r="D893" s="59"/>
    </row>
    <row r="894" spans="2:4" x14ac:dyDescent="0.2">
      <c r="B894" s="58"/>
      <c r="C894" s="59"/>
      <c r="D894" s="59"/>
    </row>
    <row r="895" spans="2:4" x14ac:dyDescent="0.2">
      <c r="B895" s="58"/>
      <c r="C895" s="59"/>
      <c r="D895" s="59"/>
    </row>
    <row r="896" spans="2:4" x14ac:dyDescent="0.2">
      <c r="B896" s="58"/>
      <c r="C896" s="59"/>
      <c r="D896" s="59"/>
    </row>
    <row r="897" spans="2:4" x14ac:dyDescent="0.2">
      <c r="B897" s="58"/>
      <c r="C897" s="59"/>
      <c r="D897" s="59"/>
    </row>
    <row r="898" spans="2:4" x14ac:dyDescent="0.2">
      <c r="B898" s="58"/>
      <c r="C898" s="59"/>
      <c r="D898" s="59"/>
    </row>
    <row r="899" spans="2:4" x14ac:dyDescent="0.2">
      <c r="B899" s="58"/>
      <c r="C899" s="59"/>
      <c r="D899" s="59"/>
    </row>
    <row r="900" spans="2:4" x14ac:dyDescent="0.2">
      <c r="B900" s="58"/>
      <c r="C900" s="59"/>
      <c r="D900" s="59"/>
    </row>
    <row r="901" spans="2:4" x14ac:dyDescent="0.2">
      <c r="B901" s="58"/>
      <c r="C901" s="59"/>
      <c r="D901" s="59"/>
    </row>
    <row r="902" spans="2:4" x14ac:dyDescent="0.2">
      <c r="B902" s="58"/>
      <c r="C902" s="59"/>
      <c r="D902" s="59"/>
    </row>
    <row r="903" spans="2:4" x14ac:dyDescent="0.2">
      <c r="B903" s="58"/>
      <c r="C903" s="59"/>
      <c r="D903" s="59"/>
    </row>
    <row r="904" spans="2:4" x14ac:dyDescent="0.2">
      <c r="B904" s="58"/>
      <c r="C904" s="59"/>
      <c r="D904" s="59"/>
    </row>
    <row r="905" spans="2:4" x14ac:dyDescent="0.2">
      <c r="B905" s="58"/>
      <c r="C905" s="59"/>
      <c r="D905" s="59"/>
    </row>
    <row r="906" spans="2:4" x14ac:dyDescent="0.2">
      <c r="B906" s="58"/>
      <c r="C906" s="59"/>
      <c r="D906" s="59"/>
    </row>
    <row r="907" spans="2:4" x14ac:dyDescent="0.2">
      <c r="B907" s="58"/>
      <c r="C907" s="59"/>
      <c r="D907" s="59"/>
    </row>
    <row r="908" spans="2:4" x14ac:dyDescent="0.2">
      <c r="B908" s="58"/>
      <c r="C908" s="59"/>
      <c r="D908" s="59"/>
    </row>
    <row r="909" spans="2:4" x14ac:dyDescent="0.2">
      <c r="B909" s="58"/>
      <c r="C909" s="59"/>
      <c r="D909" s="59"/>
    </row>
    <row r="910" spans="2:4" x14ac:dyDescent="0.2">
      <c r="B910" s="58"/>
      <c r="C910" s="59"/>
      <c r="D910" s="59"/>
    </row>
    <row r="911" spans="2:4" x14ac:dyDescent="0.2">
      <c r="B911" s="58"/>
      <c r="C911" s="59"/>
      <c r="D911" s="59"/>
    </row>
    <row r="912" spans="2:4" x14ac:dyDescent="0.2">
      <c r="B912" s="58"/>
      <c r="C912" s="59"/>
      <c r="D912" s="59"/>
    </row>
    <row r="913" spans="2:4" x14ac:dyDescent="0.2">
      <c r="B913" s="58"/>
      <c r="C913" s="59"/>
      <c r="D913" s="59"/>
    </row>
    <row r="914" spans="2:4" x14ac:dyDescent="0.2">
      <c r="B914" s="58"/>
      <c r="C914" s="59"/>
      <c r="D914" s="59"/>
    </row>
    <row r="915" spans="2:4" x14ac:dyDescent="0.2">
      <c r="B915" s="58"/>
      <c r="C915" s="59"/>
      <c r="D915" s="59"/>
    </row>
    <row r="916" spans="2:4" x14ac:dyDescent="0.2">
      <c r="B916" s="58"/>
      <c r="C916" s="59"/>
      <c r="D916" s="59"/>
    </row>
    <row r="917" spans="2:4" x14ac:dyDescent="0.2">
      <c r="B917" s="58"/>
      <c r="C917" s="59"/>
      <c r="D917" s="59"/>
    </row>
    <row r="918" spans="2:4" x14ac:dyDescent="0.2">
      <c r="B918" s="58"/>
      <c r="C918" s="59"/>
      <c r="D918" s="59"/>
    </row>
    <row r="919" spans="2:4" x14ac:dyDescent="0.2">
      <c r="B919" s="58"/>
      <c r="C919" s="59"/>
      <c r="D919" s="59"/>
    </row>
    <row r="920" spans="2:4" x14ac:dyDescent="0.2">
      <c r="B920" s="58"/>
      <c r="C920" s="59"/>
      <c r="D920" s="59"/>
    </row>
    <row r="921" spans="2:4" x14ac:dyDescent="0.2">
      <c r="B921" s="58"/>
      <c r="C921" s="59"/>
      <c r="D921" s="59"/>
    </row>
    <row r="922" spans="2:4" x14ac:dyDescent="0.2">
      <c r="B922" s="58"/>
      <c r="C922" s="59"/>
      <c r="D922" s="59"/>
    </row>
    <row r="923" spans="2:4" x14ac:dyDescent="0.2">
      <c r="B923" s="58"/>
      <c r="C923" s="59"/>
      <c r="D923" s="59"/>
    </row>
    <row r="924" spans="2:4" x14ac:dyDescent="0.2">
      <c r="B924" s="58"/>
      <c r="C924" s="59"/>
      <c r="D924" s="59"/>
    </row>
    <row r="925" spans="2:4" x14ac:dyDescent="0.2">
      <c r="B925" s="58"/>
      <c r="C925" s="59"/>
      <c r="D925" s="59"/>
    </row>
    <row r="926" spans="2:4" x14ac:dyDescent="0.2">
      <c r="B926" s="58"/>
      <c r="C926" s="59"/>
      <c r="D926" s="59"/>
    </row>
    <row r="927" spans="2:4" x14ac:dyDescent="0.2">
      <c r="B927" s="58"/>
      <c r="C927" s="59"/>
      <c r="D927" s="59"/>
    </row>
    <row r="928" spans="2:4" x14ac:dyDescent="0.2">
      <c r="B928" s="58"/>
      <c r="C928" s="59"/>
      <c r="D928" s="59"/>
    </row>
    <row r="929" spans="2:4" x14ac:dyDescent="0.2">
      <c r="B929" s="58"/>
      <c r="C929" s="59"/>
      <c r="D929" s="59"/>
    </row>
    <row r="930" spans="2:4" x14ac:dyDescent="0.2">
      <c r="B930" s="58"/>
      <c r="C930" s="59"/>
      <c r="D930" s="59"/>
    </row>
    <row r="931" spans="2:4" x14ac:dyDescent="0.2">
      <c r="B931" s="58"/>
      <c r="C931" s="59"/>
      <c r="D931" s="59"/>
    </row>
    <row r="932" spans="2:4" x14ac:dyDescent="0.2">
      <c r="B932" s="58"/>
      <c r="C932" s="59"/>
      <c r="D932" s="59"/>
    </row>
    <row r="933" spans="2:4" x14ac:dyDescent="0.2">
      <c r="B933" s="58"/>
      <c r="C933" s="59"/>
      <c r="D933" s="59"/>
    </row>
    <row r="934" spans="2:4" x14ac:dyDescent="0.2">
      <c r="B934" s="58"/>
      <c r="C934" s="59"/>
      <c r="D934" s="59"/>
    </row>
    <row r="935" spans="2:4" x14ac:dyDescent="0.2">
      <c r="B935" s="58"/>
      <c r="C935" s="59"/>
      <c r="D935" s="59"/>
    </row>
    <row r="936" spans="2:4" x14ac:dyDescent="0.2">
      <c r="B936" s="58"/>
      <c r="C936" s="59"/>
      <c r="D936" s="59"/>
    </row>
    <row r="937" spans="2:4" x14ac:dyDescent="0.2">
      <c r="B937" s="58"/>
      <c r="C937" s="59"/>
      <c r="D937" s="59"/>
    </row>
    <row r="938" spans="2:4" x14ac:dyDescent="0.2">
      <c r="B938" s="58"/>
      <c r="C938" s="59"/>
      <c r="D938" s="59"/>
    </row>
    <row r="939" spans="2:4" x14ac:dyDescent="0.2">
      <c r="B939" s="58"/>
      <c r="C939" s="59"/>
      <c r="D939" s="59"/>
    </row>
    <row r="940" spans="2:4" x14ac:dyDescent="0.2">
      <c r="B940" s="58"/>
      <c r="C940" s="59"/>
      <c r="D940" s="59"/>
    </row>
    <row r="941" spans="2:4" x14ac:dyDescent="0.2">
      <c r="B941" s="58"/>
      <c r="C941" s="59"/>
      <c r="D941" s="59"/>
    </row>
    <row r="942" spans="2:4" x14ac:dyDescent="0.2">
      <c r="B942" s="58"/>
      <c r="C942" s="59"/>
      <c r="D942" s="59"/>
    </row>
    <row r="943" spans="2:4" x14ac:dyDescent="0.2">
      <c r="B943" s="58"/>
      <c r="C943" s="59"/>
      <c r="D943" s="59"/>
    </row>
    <row r="944" spans="2:4" x14ac:dyDescent="0.2">
      <c r="B944" s="58"/>
      <c r="C944" s="59"/>
      <c r="D944" s="59"/>
    </row>
    <row r="945" spans="2:4" x14ac:dyDescent="0.2">
      <c r="B945" s="58"/>
      <c r="C945" s="59"/>
      <c r="D945" s="59"/>
    </row>
    <row r="946" spans="2:4" x14ac:dyDescent="0.2">
      <c r="B946" s="58"/>
      <c r="C946" s="59"/>
      <c r="D946" s="59"/>
    </row>
    <row r="947" spans="2:4" x14ac:dyDescent="0.2">
      <c r="B947" s="58"/>
      <c r="C947" s="59"/>
      <c r="D947" s="59"/>
    </row>
    <row r="948" spans="2:4" x14ac:dyDescent="0.2">
      <c r="B948" s="58"/>
      <c r="C948" s="59"/>
      <c r="D948" s="59"/>
    </row>
    <row r="949" spans="2:4" x14ac:dyDescent="0.2">
      <c r="B949" s="58"/>
      <c r="C949" s="59"/>
      <c r="D949" s="59"/>
    </row>
    <row r="950" spans="2:4" x14ac:dyDescent="0.2">
      <c r="B950" s="58"/>
      <c r="C950" s="59"/>
      <c r="D950" s="59"/>
    </row>
    <row r="951" spans="2:4" x14ac:dyDescent="0.2">
      <c r="B951" s="58"/>
      <c r="C951" s="59"/>
      <c r="D951" s="59"/>
    </row>
    <row r="952" spans="2:4" x14ac:dyDescent="0.2">
      <c r="B952" s="58"/>
      <c r="C952" s="59"/>
      <c r="D952" s="59"/>
    </row>
    <row r="953" spans="2:4" x14ac:dyDescent="0.2">
      <c r="B953" s="58"/>
      <c r="C953" s="59"/>
      <c r="D953" s="59"/>
    </row>
    <row r="954" spans="2:4" x14ac:dyDescent="0.2">
      <c r="B954" s="58"/>
      <c r="C954" s="59"/>
      <c r="D954" s="59"/>
    </row>
    <row r="955" spans="2:4" x14ac:dyDescent="0.2">
      <c r="B955" s="58"/>
      <c r="C955" s="59"/>
      <c r="D955" s="59"/>
    </row>
    <row r="956" spans="2:4" x14ac:dyDescent="0.2">
      <c r="B956" s="58"/>
      <c r="C956" s="59"/>
      <c r="D956" s="59"/>
    </row>
    <row r="957" spans="2:4" x14ac:dyDescent="0.2">
      <c r="B957" s="58"/>
      <c r="C957" s="59"/>
      <c r="D957" s="59"/>
    </row>
    <row r="958" spans="2:4" x14ac:dyDescent="0.2">
      <c r="B958" s="58"/>
      <c r="C958" s="59"/>
      <c r="D958" s="59"/>
    </row>
    <row r="959" spans="2:4" x14ac:dyDescent="0.2">
      <c r="B959" s="58"/>
      <c r="C959" s="59"/>
      <c r="D959" s="59"/>
    </row>
    <row r="960" spans="2:4" x14ac:dyDescent="0.2">
      <c r="B960" s="58"/>
      <c r="C960" s="59"/>
      <c r="D960" s="59"/>
    </row>
    <row r="961" spans="2:4" x14ac:dyDescent="0.2">
      <c r="B961" s="58"/>
      <c r="C961" s="59"/>
      <c r="D961" s="59"/>
    </row>
    <row r="962" spans="2:4" x14ac:dyDescent="0.2">
      <c r="B962" s="58"/>
      <c r="C962" s="59"/>
      <c r="D962" s="59"/>
    </row>
    <row r="963" spans="2:4" x14ac:dyDescent="0.2">
      <c r="B963" s="58"/>
      <c r="C963" s="59"/>
      <c r="D963" s="59"/>
    </row>
    <row r="964" spans="2:4" x14ac:dyDescent="0.2">
      <c r="B964" s="58"/>
      <c r="C964" s="59"/>
      <c r="D964" s="59"/>
    </row>
    <row r="965" spans="2:4" x14ac:dyDescent="0.2">
      <c r="B965" s="58"/>
      <c r="C965" s="59"/>
      <c r="D965" s="59"/>
    </row>
    <row r="966" spans="2:4" x14ac:dyDescent="0.2">
      <c r="B966" s="58"/>
      <c r="C966" s="59"/>
      <c r="D966" s="59"/>
    </row>
    <row r="967" spans="2:4" x14ac:dyDescent="0.2">
      <c r="B967" s="58"/>
      <c r="C967" s="59"/>
      <c r="D967" s="59"/>
    </row>
    <row r="968" spans="2:4" x14ac:dyDescent="0.2">
      <c r="B968" s="58"/>
      <c r="C968" s="59"/>
      <c r="D968" s="59"/>
    </row>
    <row r="969" spans="2:4" x14ac:dyDescent="0.2">
      <c r="B969" s="58"/>
      <c r="C969" s="59"/>
      <c r="D969" s="59"/>
    </row>
    <row r="970" spans="2:4" x14ac:dyDescent="0.2">
      <c r="B970" s="58"/>
      <c r="C970" s="59"/>
      <c r="D970" s="59"/>
    </row>
    <row r="971" spans="2:4" x14ac:dyDescent="0.2">
      <c r="B971" s="58"/>
      <c r="C971" s="59"/>
      <c r="D971" s="59"/>
    </row>
    <row r="972" spans="2:4" x14ac:dyDescent="0.2">
      <c r="B972" s="58"/>
      <c r="C972" s="59"/>
      <c r="D972" s="59"/>
    </row>
    <row r="973" spans="2:4" x14ac:dyDescent="0.2">
      <c r="B973" s="58"/>
      <c r="C973" s="59"/>
      <c r="D973" s="59"/>
    </row>
    <row r="974" spans="2:4" x14ac:dyDescent="0.2">
      <c r="B974" s="58"/>
      <c r="C974" s="59"/>
      <c r="D974" s="59"/>
    </row>
    <row r="975" spans="2:4" x14ac:dyDescent="0.2">
      <c r="B975" s="58"/>
      <c r="C975" s="59"/>
      <c r="D975" s="59"/>
    </row>
    <row r="976" spans="2:4" x14ac:dyDescent="0.2">
      <c r="B976" s="58"/>
      <c r="C976" s="59"/>
      <c r="D976" s="59"/>
    </row>
    <row r="977" spans="2:4" x14ac:dyDescent="0.2">
      <c r="B977" s="58"/>
      <c r="C977" s="59"/>
      <c r="D977" s="59"/>
    </row>
    <row r="978" spans="2:4" x14ac:dyDescent="0.2">
      <c r="B978" s="58"/>
      <c r="C978" s="59"/>
      <c r="D978" s="59"/>
    </row>
    <row r="979" spans="2:4" x14ac:dyDescent="0.2">
      <c r="B979" s="58"/>
      <c r="C979" s="59"/>
      <c r="D979" s="59"/>
    </row>
    <row r="980" spans="2:4" x14ac:dyDescent="0.2">
      <c r="B980" s="58"/>
      <c r="C980" s="59"/>
      <c r="D980" s="59"/>
    </row>
    <row r="981" spans="2:4" x14ac:dyDescent="0.2">
      <c r="B981" s="58"/>
      <c r="C981" s="59"/>
      <c r="D981" s="59"/>
    </row>
    <row r="982" spans="2:4" x14ac:dyDescent="0.2">
      <c r="B982" s="58"/>
      <c r="C982" s="59"/>
      <c r="D982" s="59"/>
    </row>
    <row r="983" spans="2:4" x14ac:dyDescent="0.2">
      <c r="B983" s="58"/>
      <c r="C983" s="59"/>
      <c r="D983" s="59"/>
    </row>
    <row r="984" spans="2:4" x14ac:dyDescent="0.2">
      <c r="B984" s="58"/>
      <c r="C984" s="59"/>
      <c r="D984" s="59"/>
    </row>
    <row r="985" spans="2:4" x14ac:dyDescent="0.2">
      <c r="B985" s="58"/>
      <c r="C985" s="59"/>
      <c r="D985" s="59"/>
    </row>
    <row r="986" spans="2:4" x14ac:dyDescent="0.2">
      <c r="B986" s="58"/>
      <c r="C986" s="59"/>
      <c r="D986" s="59"/>
    </row>
    <row r="987" spans="2:4" x14ac:dyDescent="0.2">
      <c r="B987" s="58"/>
      <c r="C987" s="59"/>
      <c r="D987" s="59"/>
    </row>
    <row r="988" spans="2:4" x14ac:dyDescent="0.2">
      <c r="B988" s="58"/>
      <c r="C988" s="59"/>
      <c r="D988" s="59"/>
    </row>
    <row r="989" spans="2:4" x14ac:dyDescent="0.2">
      <c r="B989" s="58"/>
      <c r="C989" s="59"/>
      <c r="D989" s="59"/>
    </row>
    <row r="990" spans="2:4" x14ac:dyDescent="0.2">
      <c r="B990" s="58"/>
      <c r="C990" s="59"/>
      <c r="D990" s="59"/>
    </row>
    <row r="991" spans="2:4" x14ac:dyDescent="0.2">
      <c r="B991" s="58"/>
      <c r="C991" s="59"/>
      <c r="D991" s="59"/>
    </row>
    <row r="992" spans="2:4" x14ac:dyDescent="0.2">
      <c r="B992" s="58"/>
      <c r="C992" s="59"/>
      <c r="D992" s="59"/>
    </row>
    <row r="993" spans="2:4" x14ac:dyDescent="0.2">
      <c r="B993" s="58"/>
      <c r="C993" s="59"/>
      <c r="D993" s="59"/>
    </row>
    <row r="994" spans="2:4" x14ac:dyDescent="0.2">
      <c r="B994" s="58"/>
      <c r="C994" s="59"/>
      <c r="D994" s="59"/>
    </row>
    <row r="995" spans="2:4" x14ac:dyDescent="0.2">
      <c r="B995" s="58"/>
      <c r="C995" s="59"/>
      <c r="D995" s="59"/>
    </row>
    <row r="996" spans="2:4" x14ac:dyDescent="0.2">
      <c r="B996" s="58"/>
      <c r="C996" s="59"/>
      <c r="D996" s="59"/>
    </row>
    <row r="997" spans="2:4" x14ac:dyDescent="0.2">
      <c r="B997" s="58"/>
      <c r="C997" s="59"/>
      <c r="D997" s="59"/>
    </row>
    <row r="998" spans="2:4" x14ac:dyDescent="0.2">
      <c r="B998" s="58"/>
      <c r="C998" s="59"/>
      <c r="D998" s="59"/>
    </row>
    <row r="999" spans="2:4" x14ac:dyDescent="0.2">
      <c r="B999" s="58"/>
      <c r="C999" s="59"/>
      <c r="D999" s="59"/>
    </row>
    <row r="1000" spans="2:4" x14ac:dyDescent="0.2">
      <c r="B1000" s="58"/>
      <c r="C1000" s="59"/>
      <c r="D1000" s="59"/>
    </row>
    <row r="1001" spans="2:4" x14ac:dyDescent="0.2">
      <c r="B1001" s="58"/>
      <c r="C1001" s="59"/>
      <c r="D1001" s="59"/>
    </row>
    <row r="1002" spans="2:4" x14ac:dyDescent="0.2">
      <c r="B1002" s="58"/>
      <c r="C1002" s="59"/>
      <c r="D1002" s="59"/>
    </row>
    <row r="1003" spans="2:4" x14ac:dyDescent="0.2">
      <c r="B1003" s="58"/>
      <c r="C1003" s="59"/>
      <c r="D1003" s="59"/>
    </row>
    <row r="1004" spans="2:4" x14ac:dyDescent="0.2">
      <c r="B1004" s="58"/>
      <c r="C1004" s="59"/>
      <c r="D1004" s="59"/>
    </row>
    <row r="1005" spans="2:4" x14ac:dyDescent="0.2">
      <c r="B1005" s="58"/>
      <c r="C1005" s="59"/>
      <c r="D1005" s="59"/>
    </row>
    <row r="1006" spans="2:4" x14ac:dyDescent="0.2">
      <c r="B1006" s="58"/>
      <c r="C1006" s="59"/>
      <c r="D1006" s="59"/>
    </row>
    <row r="1007" spans="2:4" x14ac:dyDescent="0.2">
      <c r="B1007" s="58"/>
      <c r="C1007" s="59"/>
      <c r="D1007" s="59"/>
    </row>
    <row r="1008" spans="2:4" x14ac:dyDescent="0.2">
      <c r="B1008" s="58"/>
      <c r="C1008" s="59"/>
      <c r="D1008" s="59"/>
    </row>
    <row r="1009" spans="2:4" x14ac:dyDescent="0.2">
      <c r="B1009" s="58"/>
      <c r="C1009" s="59"/>
      <c r="D1009" s="59"/>
    </row>
    <row r="1010" spans="2:4" x14ac:dyDescent="0.2">
      <c r="B1010" s="58"/>
      <c r="C1010" s="59"/>
      <c r="D1010" s="59"/>
    </row>
    <row r="1011" spans="2:4" x14ac:dyDescent="0.2">
      <c r="B1011" s="58"/>
      <c r="C1011" s="59"/>
      <c r="D1011" s="59"/>
    </row>
    <row r="1012" spans="2:4" x14ac:dyDescent="0.2">
      <c r="B1012" s="58"/>
      <c r="C1012" s="59"/>
      <c r="D1012" s="59"/>
    </row>
    <row r="1013" spans="2:4" x14ac:dyDescent="0.2">
      <c r="B1013" s="58"/>
      <c r="C1013" s="59"/>
      <c r="D1013" s="59"/>
    </row>
    <row r="1014" spans="2:4" x14ac:dyDescent="0.2">
      <c r="B1014" s="58"/>
      <c r="C1014" s="59"/>
      <c r="D1014" s="59"/>
    </row>
    <row r="1015" spans="2:4" x14ac:dyDescent="0.2">
      <c r="B1015" s="58"/>
      <c r="C1015" s="59"/>
      <c r="D1015" s="59"/>
    </row>
    <row r="1016" spans="2:4" x14ac:dyDescent="0.2">
      <c r="B1016" s="58"/>
      <c r="C1016" s="59"/>
      <c r="D1016" s="59"/>
    </row>
    <row r="1017" spans="2:4" x14ac:dyDescent="0.2">
      <c r="B1017" s="58"/>
      <c r="C1017" s="59"/>
      <c r="D1017" s="59"/>
    </row>
    <row r="1018" spans="2:4" x14ac:dyDescent="0.2">
      <c r="B1018" s="58"/>
      <c r="C1018" s="59"/>
      <c r="D1018" s="59"/>
    </row>
    <row r="1019" spans="2:4" x14ac:dyDescent="0.2">
      <c r="B1019" s="58"/>
      <c r="C1019" s="59"/>
      <c r="D1019" s="59"/>
    </row>
    <row r="1020" spans="2:4" x14ac:dyDescent="0.2">
      <c r="B1020" s="58"/>
      <c r="C1020" s="59"/>
      <c r="D1020" s="59"/>
    </row>
    <row r="1021" spans="2:4" x14ac:dyDescent="0.2">
      <c r="B1021" s="58"/>
      <c r="C1021" s="59"/>
      <c r="D1021" s="59"/>
    </row>
    <row r="1022" spans="2:4" x14ac:dyDescent="0.2">
      <c r="B1022" s="58"/>
      <c r="C1022" s="59"/>
      <c r="D1022" s="59"/>
    </row>
    <row r="1023" spans="2:4" x14ac:dyDescent="0.2">
      <c r="B1023" s="58"/>
      <c r="C1023" s="59"/>
      <c r="D1023" s="59"/>
    </row>
    <row r="1024" spans="2:4" x14ac:dyDescent="0.2">
      <c r="B1024" s="58"/>
      <c r="C1024" s="59"/>
      <c r="D1024" s="59"/>
    </row>
    <row r="1025" spans="2:4" x14ac:dyDescent="0.2">
      <c r="B1025" s="58"/>
      <c r="C1025" s="59"/>
      <c r="D1025" s="59"/>
    </row>
    <row r="1026" spans="2:4" x14ac:dyDescent="0.2">
      <c r="B1026" s="58"/>
      <c r="C1026" s="59"/>
      <c r="D1026" s="59"/>
    </row>
    <row r="1027" spans="2:4" x14ac:dyDescent="0.2">
      <c r="B1027" s="58"/>
      <c r="C1027" s="59"/>
      <c r="D1027" s="59"/>
    </row>
    <row r="1028" spans="2:4" x14ac:dyDescent="0.2">
      <c r="B1028" s="58"/>
      <c r="C1028" s="59"/>
      <c r="D1028" s="59"/>
    </row>
    <row r="1029" spans="2:4" x14ac:dyDescent="0.2">
      <c r="B1029" s="58"/>
      <c r="C1029" s="59"/>
      <c r="D1029" s="59"/>
    </row>
    <row r="1030" spans="2:4" x14ac:dyDescent="0.2">
      <c r="B1030" s="58"/>
      <c r="C1030" s="59"/>
      <c r="D1030" s="59"/>
    </row>
    <row r="1031" spans="2:4" x14ac:dyDescent="0.2">
      <c r="B1031" s="58"/>
      <c r="C1031" s="59"/>
      <c r="D1031" s="59"/>
    </row>
    <row r="1032" spans="2:4" x14ac:dyDescent="0.2">
      <c r="B1032" s="58"/>
      <c r="C1032" s="59"/>
      <c r="D1032" s="59"/>
    </row>
    <row r="1033" spans="2:4" x14ac:dyDescent="0.2">
      <c r="B1033" s="58"/>
      <c r="C1033" s="59"/>
      <c r="D1033" s="59"/>
    </row>
    <row r="1034" spans="2:4" x14ac:dyDescent="0.2">
      <c r="B1034" s="58"/>
      <c r="C1034" s="59"/>
      <c r="D1034" s="59"/>
    </row>
    <row r="1035" spans="2:4" x14ac:dyDescent="0.2">
      <c r="B1035" s="58"/>
      <c r="C1035" s="59"/>
      <c r="D1035" s="59"/>
    </row>
    <row r="1036" spans="2:4" x14ac:dyDescent="0.2">
      <c r="B1036" s="58"/>
      <c r="C1036" s="59"/>
      <c r="D1036" s="59"/>
    </row>
    <row r="1037" spans="2:4" x14ac:dyDescent="0.2">
      <c r="B1037" s="58"/>
      <c r="C1037" s="59"/>
      <c r="D1037" s="59"/>
    </row>
    <row r="1038" spans="2:4" x14ac:dyDescent="0.2">
      <c r="B1038" s="58"/>
      <c r="C1038" s="59"/>
      <c r="D1038" s="59"/>
    </row>
    <row r="1039" spans="2:4" x14ac:dyDescent="0.2">
      <c r="B1039" s="58"/>
      <c r="C1039" s="59"/>
      <c r="D1039" s="59"/>
    </row>
    <row r="1040" spans="2:4" x14ac:dyDescent="0.2">
      <c r="B1040" s="58"/>
      <c r="C1040" s="59"/>
      <c r="D1040" s="59"/>
    </row>
    <row r="1041" spans="2:4" x14ac:dyDescent="0.2">
      <c r="B1041" s="58"/>
      <c r="C1041" s="59"/>
      <c r="D1041" s="59"/>
    </row>
    <row r="1042" spans="2:4" x14ac:dyDescent="0.2">
      <c r="B1042" s="58"/>
      <c r="C1042" s="59"/>
      <c r="D1042" s="59"/>
    </row>
  </sheetData>
  <mergeCells count="10">
    <mergeCell ref="DN40:DP40"/>
    <mergeCell ref="DQ40:DS40"/>
    <mergeCell ref="DU40:DW40"/>
    <mergeCell ref="DY40:EA40"/>
    <mergeCell ref="B1:B2"/>
    <mergeCell ref="C1:C2"/>
    <mergeCell ref="D1:D2"/>
    <mergeCell ref="J1:J2"/>
    <mergeCell ref="DE40:DG40"/>
    <mergeCell ref="DI40:DK40"/>
  </mergeCells>
  <conditionalFormatting sqref="G3:I162">
    <cfRule type="expression" dxfId="248" priority="5" stopIfTrue="1">
      <formula>G3&lt;=G$2</formula>
    </cfRule>
    <cfRule type="expression" dxfId="247" priority="6" stopIfTrue="1">
      <formula>ISTEXT(G3)</formula>
    </cfRule>
    <cfRule type="expression" dxfId="246" priority="7" stopIfTrue="1">
      <formula>G3&gt;G$2</formula>
    </cfRule>
  </conditionalFormatting>
  <conditionalFormatting sqref="E3:I162">
    <cfRule type="expression" dxfId="245" priority="3" stopIfTrue="1">
      <formula>COUNT(E3)=0</formula>
    </cfRule>
    <cfRule type="expression" dxfId="244" priority="4" stopIfTrue="1">
      <formula>E3&gt;E$2</formula>
    </cfRule>
  </conditionalFormatting>
  <conditionalFormatting sqref="B3:B162">
    <cfRule type="expression" dxfId="243" priority="1">
      <formula>C3=""</formula>
    </cfRule>
    <cfRule type="expression" dxfId="242" priority="2" stopIfTrue="1">
      <formula>C3&lt;&gt;""</formula>
    </cfRule>
  </conditionalFormatting>
  <conditionalFormatting sqref="D3:D162">
    <cfRule type="expression" dxfId="239" priority="10" stopIfTrue="1">
      <formula>#REF!=""</formula>
    </cfRule>
    <cfRule type="expression" dxfId="238" priority="11" stopIfTrue="1">
      <formula>COUNTIF(#REF!,#REF!)&gt;1</formula>
    </cfRule>
  </conditionalFormatting>
  <conditionalFormatting sqref="D6">
    <cfRule type="expression" dxfId="237" priority="12" stopIfTrue="1">
      <formula>COUNTIF(#REF!,#REF!)&gt;1</formula>
    </cfRule>
  </conditionalFormatting>
  <conditionalFormatting sqref="C3:C162">
    <cfRule type="expression" dxfId="236" priority="13" stopIfTrue="1">
      <formula>#REF!=""</formula>
    </cfRule>
    <cfRule type="expression" dxfId="235" priority="14" stopIfTrue="1">
      <formula>COUNTIF(#REF!,#REF!)&gt;1</formula>
    </cfRule>
  </conditionalFormatting>
  <conditionalFormatting sqref="D6">
    <cfRule type="expression" dxfId="234" priority="15" stopIfTrue="1">
      <formula>#REF!=""</formula>
    </cfRule>
  </conditionalFormatting>
  <conditionalFormatting sqref="CN56 CN66">
    <cfRule type="cellIs" priority="16" stopIfTrue="1" operator="equal">
      <formula>""</formula>
    </cfRule>
    <cfRule type="expression" dxfId="233" priority="17" stopIfTrue="1">
      <formula>COUNTIF(#REF!,CY42)&gt;1</formula>
    </cfRule>
    <cfRule type="cellIs" dxfId="232" priority="18" stopIfTrue="1" operator="lessThanOrEqual">
      <formula>1</formula>
    </cfRule>
  </conditionalFormatting>
  <conditionalFormatting sqref="CM56 CM66">
    <cfRule type="cellIs" priority="19" stopIfTrue="1" operator="equal">
      <formula>""</formula>
    </cfRule>
    <cfRule type="expression" dxfId="231" priority="20" stopIfTrue="1">
      <formula>COUNTIF(#REF!,CY42)&gt;1</formula>
    </cfRule>
    <cfRule type="cellIs" dxfId="230" priority="21" stopIfTrue="1" operator="lessThanOrEqual">
      <formula>1</formula>
    </cfRule>
  </conditionalFormatting>
  <conditionalFormatting sqref="CN72">
    <cfRule type="cellIs" priority="22" stopIfTrue="1" operator="equal">
      <formula>""</formula>
    </cfRule>
    <cfRule type="expression" dxfId="229" priority="23" stopIfTrue="1">
      <formula>COUNTIF(#REF!,CY43)&gt;1</formula>
    </cfRule>
    <cfRule type="cellIs" dxfId="228" priority="24" stopIfTrue="1" operator="lessThanOrEqual">
      <formula>1</formula>
    </cfRule>
  </conditionalFormatting>
  <conditionalFormatting sqref="CM72">
    <cfRule type="cellIs" priority="25" stopIfTrue="1" operator="equal">
      <formula>""</formula>
    </cfRule>
    <cfRule type="expression" dxfId="227" priority="26" stopIfTrue="1">
      <formula>COUNTIF(#REF!,CY43)&gt;1</formula>
    </cfRule>
    <cfRule type="cellIs" dxfId="226" priority="27" stopIfTrue="1" operator="lessThanOrEqual">
      <formula>1</formula>
    </cfRule>
  </conditionalFormatting>
  <conditionalFormatting sqref="CN89">
    <cfRule type="cellIs" priority="28" stopIfTrue="1" operator="equal">
      <formula>""</formula>
    </cfRule>
    <cfRule type="expression" dxfId="225" priority="29" stopIfTrue="1">
      <formula>COUNTIF(#REF!,CY48)&gt;1</formula>
    </cfRule>
    <cfRule type="cellIs" dxfId="224" priority="30" stopIfTrue="1" operator="lessThanOrEqual">
      <formula>1</formula>
    </cfRule>
  </conditionalFormatting>
  <conditionalFormatting sqref="CM89">
    <cfRule type="cellIs" priority="31" stopIfTrue="1" operator="equal">
      <formula>""</formula>
    </cfRule>
    <cfRule type="expression" dxfId="223" priority="32" stopIfTrue="1">
      <formula>COUNTIF(#REF!,CY48)&gt;1</formula>
    </cfRule>
    <cfRule type="cellIs" dxfId="222" priority="33" stopIfTrue="1" operator="lessThanOrEqual">
      <formula>1</formula>
    </cfRule>
  </conditionalFormatting>
  <conditionalFormatting sqref="CN85">
    <cfRule type="cellIs" priority="34" stopIfTrue="1" operator="equal">
      <formula>""</formula>
    </cfRule>
    <cfRule type="expression" dxfId="221" priority="35" stopIfTrue="1">
      <formula>COUNTIF(#REF!,CY50)&gt;1</formula>
    </cfRule>
    <cfRule type="cellIs" dxfId="220" priority="36" stopIfTrue="1" operator="lessThanOrEqual">
      <formula>1</formula>
    </cfRule>
  </conditionalFormatting>
  <conditionalFormatting sqref="CM85">
    <cfRule type="cellIs" priority="37" stopIfTrue="1" operator="equal">
      <formula>""</formula>
    </cfRule>
    <cfRule type="expression" dxfId="219" priority="38" stopIfTrue="1">
      <formula>COUNTIF(#REF!,CY50)&gt;1</formula>
    </cfRule>
    <cfRule type="cellIs" dxfId="218" priority="39" stopIfTrue="1" operator="lessThanOrEqual">
      <formula>1</formula>
    </cfRule>
  </conditionalFormatting>
  <conditionalFormatting sqref="CN65">
    <cfRule type="cellIs" priority="40" stopIfTrue="1" operator="equal">
      <formula>""</formula>
    </cfRule>
    <cfRule type="expression" dxfId="217" priority="41" stopIfTrue="1">
      <formula>COUNTIF(#REF!,CY55)&gt;1</formula>
    </cfRule>
    <cfRule type="cellIs" dxfId="216" priority="42" stopIfTrue="1" operator="lessThanOrEqual">
      <formula>1</formula>
    </cfRule>
  </conditionalFormatting>
  <conditionalFormatting sqref="CM65">
    <cfRule type="cellIs" priority="43" stopIfTrue="1" operator="equal">
      <formula>""</formula>
    </cfRule>
    <cfRule type="expression" dxfId="215" priority="44" stopIfTrue="1">
      <formula>COUNTIF(#REF!,CY55)&gt;1</formula>
    </cfRule>
    <cfRule type="cellIs" dxfId="214" priority="45" stopIfTrue="1" operator="lessThanOrEqual">
      <formula>1</formula>
    </cfRule>
  </conditionalFormatting>
  <conditionalFormatting sqref="CN52 CN64">
    <cfRule type="cellIs" priority="46" stopIfTrue="1" operator="equal">
      <formula>""</formula>
    </cfRule>
    <cfRule type="expression" dxfId="213" priority="47" stopIfTrue="1">
      <formula>COUNTIF(#REF!,CY68)&gt;1</formula>
    </cfRule>
    <cfRule type="cellIs" dxfId="212" priority="48" stopIfTrue="1" operator="lessThanOrEqual">
      <formula>1</formula>
    </cfRule>
  </conditionalFormatting>
  <conditionalFormatting sqref="CM52 CM64">
    <cfRule type="cellIs" priority="49" stopIfTrue="1" operator="equal">
      <formula>""</formula>
    </cfRule>
    <cfRule type="expression" dxfId="211" priority="50" stopIfTrue="1">
      <formula>COUNTIF(#REF!,CY68)&gt;1</formula>
    </cfRule>
    <cfRule type="cellIs" dxfId="210" priority="51" stopIfTrue="1" operator="lessThanOrEqual">
      <formula>1</formula>
    </cfRule>
  </conditionalFormatting>
  <conditionalFormatting sqref="CN50">
    <cfRule type="cellIs" priority="52" stopIfTrue="1" operator="equal">
      <formula>""</formula>
    </cfRule>
    <cfRule type="expression" dxfId="209" priority="53" stopIfTrue="1">
      <formula>COUNTIF(#REF!,CY60)&gt;1</formula>
    </cfRule>
    <cfRule type="cellIs" dxfId="208" priority="54" stopIfTrue="1" operator="lessThanOrEqual">
      <formula>1</formula>
    </cfRule>
  </conditionalFormatting>
  <conditionalFormatting sqref="CM50">
    <cfRule type="cellIs" priority="55" stopIfTrue="1" operator="equal">
      <formula>""</formula>
    </cfRule>
    <cfRule type="expression" dxfId="207" priority="56" stopIfTrue="1">
      <formula>COUNTIF(#REF!,CY60)&gt;1</formula>
    </cfRule>
    <cfRule type="cellIs" dxfId="206" priority="57" stopIfTrue="1" operator="lessThanOrEqual">
      <formula>1</formula>
    </cfRule>
  </conditionalFormatting>
  <conditionalFormatting sqref="CN74:CN75">
    <cfRule type="cellIs" priority="58" stopIfTrue="1" operator="equal">
      <formula>""</formula>
    </cfRule>
    <cfRule type="expression" dxfId="205" priority="59" stopIfTrue="1">
      <formula>COUNTIF(#REF!,CY70)&gt;1</formula>
    </cfRule>
    <cfRule type="cellIs" dxfId="204" priority="60" stopIfTrue="1" operator="lessThanOrEqual">
      <formula>1</formula>
    </cfRule>
  </conditionalFormatting>
  <conditionalFormatting sqref="CM74:CM75">
    <cfRule type="cellIs" priority="61" stopIfTrue="1" operator="equal">
      <formula>""</formula>
    </cfRule>
    <cfRule type="expression" dxfId="203" priority="62" stopIfTrue="1">
      <formula>COUNTIF(#REF!,CY70)&gt;1</formula>
    </cfRule>
    <cfRule type="cellIs" dxfId="202" priority="63" stopIfTrue="1" operator="lessThanOrEqual">
      <formula>1</formula>
    </cfRule>
  </conditionalFormatting>
  <conditionalFormatting sqref="CN73">
    <cfRule type="cellIs" priority="64" stopIfTrue="1" operator="equal">
      <formula>""</formula>
    </cfRule>
    <cfRule type="expression" dxfId="201" priority="65" stopIfTrue="1">
      <formula>COUNTIF(#REF!,CY57)&gt;1</formula>
    </cfRule>
    <cfRule type="cellIs" dxfId="200" priority="66" stopIfTrue="1" operator="lessThanOrEqual">
      <formula>1</formula>
    </cfRule>
  </conditionalFormatting>
  <conditionalFormatting sqref="CM73">
    <cfRule type="cellIs" priority="67" stopIfTrue="1" operator="equal">
      <formula>""</formula>
    </cfRule>
    <cfRule type="expression" dxfId="199" priority="68" stopIfTrue="1">
      <formula>COUNTIF(#REF!,CY57)&gt;1</formula>
    </cfRule>
    <cfRule type="cellIs" dxfId="198" priority="69" stopIfTrue="1" operator="lessThanOrEqual">
      <formula>1</formula>
    </cfRule>
  </conditionalFormatting>
  <conditionalFormatting sqref="CM76">
    <cfRule type="cellIs" priority="70" stopIfTrue="1" operator="equal">
      <formula>""</formula>
    </cfRule>
    <cfRule type="expression" dxfId="197" priority="71" stopIfTrue="1">
      <formula>COUNTIF(#REF!,CY67)&gt;1</formula>
    </cfRule>
    <cfRule type="cellIs" dxfId="196" priority="72" stopIfTrue="1" operator="lessThanOrEqual">
      <formula>1</formula>
    </cfRule>
  </conditionalFormatting>
  <conditionalFormatting sqref="CN67 CN51">
    <cfRule type="cellIs" priority="73" stopIfTrue="1" operator="equal">
      <formula>""</formula>
    </cfRule>
    <cfRule type="expression" dxfId="195" priority="74" stopIfTrue="1">
      <formula>COUNTIF(#REF!,CY56)&gt;1</formula>
    </cfRule>
    <cfRule type="cellIs" dxfId="194" priority="75" stopIfTrue="1" operator="lessThanOrEqual">
      <formula>1</formula>
    </cfRule>
  </conditionalFormatting>
  <conditionalFormatting sqref="CM67 CM51">
    <cfRule type="cellIs" priority="76" stopIfTrue="1" operator="equal">
      <formula>""</formula>
    </cfRule>
    <cfRule type="expression" dxfId="193" priority="77" stopIfTrue="1">
      <formula>COUNTIF(#REF!,CY56)&gt;1</formula>
    </cfRule>
    <cfRule type="cellIs" dxfId="192" priority="78" stopIfTrue="1" operator="lessThanOrEqual">
      <formula>1</formula>
    </cfRule>
  </conditionalFormatting>
  <conditionalFormatting sqref="CN58">
    <cfRule type="cellIs" priority="79" stopIfTrue="1" operator="equal">
      <formula>""</formula>
    </cfRule>
    <cfRule type="expression" dxfId="191" priority="80" stopIfTrue="1">
      <formula>COUNTIF(#REF!,CY79)&gt;1</formula>
    </cfRule>
    <cfRule type="cellIs" dxfId="190" priority="81" stopIfTrue="1" operator="lessThanOrEqual">
      <formula>1</formula>
    </cfRule>
  </conditionalFormatting>
  <conditionalFormatting sqref="CM58">
    <cfRule type="cellIs" priority="82" stopIfTrue="1" operator="equal">
      <formula>""</formula>
    </cfRule>
    <cfRule type="expression" dxfId="189" priority="83" stopIfTrue="1">
      <formula>COUNTIF(#REF!,CY79)&gt;1</formula>
    </cfRule>
    <cfRule type="cellIs" dxfId="188" priority="84" stopIfTrue="1" operator="lessThanOrEqual">
      <formula>1</formula>
    </cfRule>
  </conditionalFormatting>
  <conditionalFormatting sqref="CN82">
    <cfRule type="cellIs" priority="85" stopIfTrue="1" operator="equal">
      <formula>""</formula>
    </cfRule>
    <cfRule type="expression" dxfId="187" priority="86" stopIfTrue="1">
      <formula>COUNTIF(#REF!,CY45)&gt;1</formula>
    </cfRule>
    <cfRule type="cellIs" dxfId="186" priority="87" stopIfTrue="1" operator="lessThanOrEqual">
      <formula>1</formula>
    </cfRule>
  </conditionalFormatting>
  <conditionalFormatting sqref="CM82">
    <cfRule type="cellIs" priority="88" stopIfTrue="1" operator="equal">
      <formula>""</formula>
    </cfRule>
    <cfRule type="expression" dxfId="185" priority="89" stopIfTrue="1">
      <formula>COUNTIF(#REF!,CY45)&gt;1</formula>
    </cfRule>
    <cfRule type="cellIs" dxfId="184" priority="90" stopIfTrue="1" operator="lessThanOrEqual">
      <formula>1</formula>
    </cfRule>
  </conditionalFormatting>
  <conditionalFormatting sqref="CN70">
    <cfRule type="cellIs" priority="91" stopIfTrue="1" operator="equal">
      <formula>""</formula>
    </cfRule>
    <cfRule type="expression" dxfId="183" priority="92" stopIfTrue="1">
      <formula>COUNTIF(#REF!,CY51)&gt;1</formula>
    </cfRule>
    <cfRule type="cellIs" dxfId="182" priority="93" stopIfTrue="1" operator="lessThanOrEqual">
      <formula>1</formula>
    </cfRule>
  </conditionalFormatting>
  <conditionalFormatting sqref="CM70">
    <cfRule type="cellIs" priority="94" stopIfTrue="1" operator="equal">
      <formula>""</formula>
    </cfRule>
    <cfRule type="expression" dxfId="181" priority="95" stopIfTrue="1">
      <formula>COUNTIF(#REF!,CY51)&gt;1</formula>
    </cfRule>
    <cfRule type="cellIs" dxfId="180" priority="96" stopIfTrue="1" operator="lessThanOrEqual">
      <formula>1</formula>
    </cfRule>
  </conditionalFormatting>
  <conditionalFormatting sqref="CN86">
    <cfRule type="cellIs" priority="97" stopIfTrue="1" operator="equal">
      <formula>""</formula>
    </cfRule>
    <cfRule type="expression" dxfId="179" priority="98" stopIfTrue="1">
      <formula>COUNTIF(#REF!,CY66)&gt;1</formula>
    </cfRule>
    <cfRule type="cellIs" dxfId="178" priority="99" stopIfTrue="1" operator="lessThanOrEqual">
      <formula>1</formula>
    </cfRule>
  </conditionalFormatting>
  <conditionalFormatting sqref="CM86">
    <cfRule type="cellIs" priority="100" stopIfTrue="1" operator="equal">
      <formula>""</formula>
    </cfRule>
    <cfRule type="expression" dxfId="177" priority="101" stopIfTrue="1">
      <formula>COUNTIF(#REF!,CY66)&gt;1</formula>
    </cfRule>
    <cfRule type="cellIs" dxfId="176" priority="102" stopIfTrue="1" operator="lessThanOrEqual">
      <formula>1</formula>
    </cfRule>
  </conditionalFormatting>
  <conditionalFormatting sqref="CN76">
    <cfRule type="cellIs" priority="103" stopIfTrue="1" operator="equal">
      <formula>""</formula>
    </cfRule>
    <cfRule type="expression" dxfId="175" priority="104" stopIfTrue="1">
      <formula>COUNTIF(#REF!,DE60)&gt;1</formula>
    </cfRule>
    <cfRule type="cellIs" dxfId="174" priority="105" stopIfTrue="1" operator="lessThanOrEqual">
      <formula>1</formula>
    </cfRule>
  </conditionalFormatting>
  <conditionalFormatting sqref="CN47">
    <cfRule type="cellIs" priority="106" stopIfTrue="1" operator="equal">
      <formula>""</formula>
    </cfRule>
    <cfRule type="expression" dxfId="173" priority="107" stopIfTrue="1">
      <formula>COUNTIF(#REF!,CY58)&gt;1</formula>
    </cfRule>
    <cfRule type="cellIs" dxfId="172" priority="108" stopIfTrue="1" operator="lessThanOrEqual">
      <formula>1</formula>
    </cfRule>
  </conditionalFormatting>
  <conditionalFormatting sqref="CM47">
    <cfRule type="cellIs" priority="109" stopIfTrue="1" operator="equal">
      <formula>""</formula>
    </cfRule>
    <cfRule type="expression" dxfId="171" priority="110" stopIfTrue="1">
      <formula>COUNTIF(#REF!,CY58)&gt;1</formula>
    </cfRule>
    <cfRule type="cellIs" dxfId="170" priority="111" stopIfTrue="1" operator="lessThanOrEqual">
      <formula>1</formula>
    </cfRule>
  </conditionalFormatting>
  <conditionalFormatting sqref="CN54">
    <cfRule type="cellIs" priority="112" stopIfTrue="1" operator="equal">
      <formula>""</formula>
    </cfRule>
    <cfRule type="expression" dxfId="169" priority="113" stopIfTrue="1">
      <formula>COUNTIF(#REF!,CY77)&gt;1</formula>
    </cfRule>
    <cfRule type="cellIs" dxfId="168" priority="114" stopIfTrue="1" operator="lessThanOrEqual">
      <formula>1</formula>
    </cfRule>
  </conditionalFormatting>
  <conditionalFormatting sqref="CM54">
    <cfRule type="cellIs" priority="115" stopIfTrue="1" operator="equal">
      <formula>""</formula>
    </cfRule>
    <cfRule type="expression" dxfId="167" priority="116" stopIfTrue="1">
      <formula>COUNTIF(#REF!,CY77)&gt;1</formula>
    </cfRule>
    <cfRule type="cellIs" dxfId="166" priority="117" stopIfTrue="1" operator="lessThanOrEqual">
      <formula>1</formula>
    </cfRule>
  </conditionalFormatting>
  <printOptions horizontalCentered="1"/>
  <pageMargins left="0.25" right="0.26" top="0.67" bottom="0.25" header="0.19" footer="0.33"/>
  <pageSetup scale="90" orientation="landscape" horizontalDpi="300" verticalDpi="300"/>
  <headerFooter>
    <oddHeader>&amp;C&amp;"Times New Roman,Bold"&amp;18&amp;K000000_x000D_ Sheepdog Trial&amp;R&amp;"Times New Roman,Bold"&amp;14&amp;K000000_x000D_Page&amp;P</oddHeader>
  </headerFooter>
  <rowBreaks count="1" manualBreakCount="1">
    <brk id="72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D5DAFBE-9846-ED40-98E4-466A707CA1B8}">
            <xm:f>AND('/Users/MikaelDubh/Desktop/1Trial Forms 2017/[1Score sheet 2017.xlsm]NAMES'!#REF!="YES",COUNTIF('/Users/MikaelDubh/Desktop/1Trial Forms 2017/[1Score sheet 2017.xlsm]NAMES'!#REF!,C6)=0)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9" id="{125321A8-9574-B343-8C34-CFBDA51C51D0}">
            <xm:f>AND('/Users/MikaelDubh/Desktop/1Trial Forms 2017/[1Score sheet 2017.xlsm]NAMES'!#REF!="YES",COUNTIF('/Users/MikaelDubh/Desktop/1Trial Forms 2017/[1Score sheet 2017.xlsm]NAMES'!#REF!,C3)=0)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C3:C162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96B0-EEEE-174C-87FA-83551122784B}">
  <sheetPr codeName="Sheet6">
    <tabColor rgb="FF0000FF"/>
  </sheetPr>
  <dimension ref="A1:EA1042"/>
  <sheetViews>
    <sheetView showGridLines="0" zoomScale="150" zoomScaleNormal="150" zoomScalePageLayoutView="150" workbookViewId="0">
      <pane ySplit="2" topLeftCell="A3" activePane="bottomLeft" state="frozen"/>
      <selection sqref="A1:D1"/>
      <selection pane="bottomLeft" activeCell="J3" sqref="J3"/>
    </sheetView>
  </sheetViews>
  <sheetFormatPr baseColWidth="10" defaultColWidth="9.3984375" defaultRowHeight="16" x14ac:dyDescent="0.2"/>
  <cols>
    <col min="1" max="1" width="4.796875" style="57" customWidth="1"/>
    <col min="2" max="2" width="5.59765625" style="1" customWidth="1"/>
    <col min="3" max="3" width="30.59765625" style="1" bestFit="1" customWidth="1"/>
    <col min="4" max="4" width="19.3984375" style="1" customWidth="1"/>
    <col min="5" max="8" width="9" style="1" customWidth="1"/>
    <col min="9" max="9" width="11.19921875" style="1" customWidth="1"/>
    <col min="10" max="11" width="9" style="56" customWidth="1"/>
    <col min="12" max="12" width="15" style="4" customWidth="1"/>
    <col min="13" max="13" width="26.19921875" style="1" customWidth="1"/>
    <col min="14" max="14" width="17.796875" style="4" customWidth="1"/>
    <col min="15" max="15" width="15" style="1" customWidth="1"/>
    <col min="16" max="16" width="9.3984375" style="1" customWidth="1"/>
    <col min="17" max="90" width="9.3984375" style="1"/>
    <col min="91" max="91" width="25" style="1" bestFit="1" customWidth="1"/>
    <col min="92" max="92" width="14.796875" style="1" bestFit="1" customWidth="1"/>
    <col min="93" max="93" width="9.3984375" style="1"/>
    <col min="94" max="94" width="24" style="1" bestFit="1" customWidth="1"/>
    <col min="95" max="96" width="9.3984375" style="1"/>
    <col min="97" max="97" width="24" style="1" bestFit="1" customWidth="1"/>
    <col min="98" max="100" width="9.3984375" style="1"/>
    <col min="101" max="101" width="25" style="1" bestFit="1" customWidth="1"/>
    <col min="102" max="105" width="9.3984375" style="1"/>
    <col min="106" max="106" width="18.19921875" style="1" bestFit="1" customWidth="1"/>
    <col min="107" max="107" width="14.796875" style="1" bestFit="1" customWidth="1"/>
    <col min="108" max="109" width="9.3984375" style="1"/>
    <col min="110" max="110" width="19" style="1" bestFit="1" customWidth="1"/>
    <col min="111" max="111" width="8.59765625" style="1" bestFit="1" customWidth="1"/>
    <col min="112" max="113" width="9.3984375" style="1"/>
    <col min="114" max="114" width="16" style="1" bestFit="1" customWidth="1"/>
    <col min="115" max="117" width="9.3984375" style="1"/>
    <col min="118" max="118" width="16" style="1" bestFit="1" customWidth="1"/>
    <col min="119" max="121" width="9.3984375" style="1"/>
    <col min="122" max="122" width="15.796875" style="1" bestFit="1" customWidth="1"/>
    <col min="123" max="16384" width="9.3984375" style="1"/>
  </cols>
  <sheetData>
    <row r="1" spans="1:16" ht="34" customHeight="1" x14ac:dyDescent="0.2">
      <c r="A1" s="5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9</v>
      </c>
      <c r="J1" s="13" t="s">
        <v>11</v>
      </c>
      <c r="K1" s="14" t="s">
        <v>12</v>
      </c>
    </row>
    <row r="2" spans="1:16" ht="19" thickBot="1" x14ac:dyDescent="0.25">
      <c r="A2" s="15"/>
      <c r="B2" s="17"/>
      <c r="C2" s="16"/>
      <c r="D2" s="18"/>
      <c r="E2" s="19">
        <v>20</v>
      </c>
      <c r="F2" s="20">
        <v>10</v>
      </c>
      <c r="G2" s="20">
        <v>20</v>
      </c>
      <c r="H2" s="20">
        <v>30</v>
      </c>
      <c r="I2" s="20">
        <v>10</v>
      </c>
      <c r="J2" s="23"/>
      <c r="K2" s="24">
        <f>SUM(E2:I2)</f>
        <v>90</v>
      </c>
    </row>
    <row r="3" spans="1:16" s="3" customFormat="1" x14ac:dyDescent="0.2">
      <c r="A3" s="25"/>
      <c r="B3" s="26" t="str">
        <f>IF(C3="","x",SUM(COUNT(#REF!)+1))</f>
        <v>x</v>
      </c>
      <c r="C3" s="27"/>
      <c r="D3" s="28"/>
      <c r="E3" s="29"/>
      <c r="F3" s="30"/>
      <c r="G3" s="31"/>
      <c r="H3" s="31"/>
      <c r="I3" s="31"/>
      <c r="J3" s="33" t="str">
        <f>IF(E3="","",SUM(E3:I3))</f>
        <v/>
      </c>
      <c r="K3" s="34" t="str">
        <f>IF(E3="","",K2-J3)</f>
        <v/>
      </c>
      <c r="L3" s="2"/>
      <c r="M3" s="2"/>
      <c r="N3" s="2"/>
      <c r="O3" s="2"/>
    </row>
    <row r="4" spans="1:16" ht="22" customHeight="1" x14ac:dyDescent="0.2">
      <c r="A4" s="25"/>
      <c r="B4" s="26" t="str">
        <f>IF(C4="","x",SUM(COUNT($B$3:B3)+1))</f>
        <v>x</v>
      </c>
      <c r="C4" s="27"/>
      <c r="D4" s="28"/>
      <c r="E4" s="29"/>
      <c r="F4" s="30"/>
      <c r="G4" s="31"/>
      <c r="H4" s="31"/>
      <c r="I4" s="35"/>
      <c r="J4" s="36" t="str">
        <f>IF(E4="","",SUM(E4:I4))</f>
        <v/>
      </c>
      <c r="K4" s="34" t="str">
        <f>IF(E4="","",K3-J4)</f>
        <v/>
      </c>
      <c r="M4" s="4"/>
      <c r="O4" s="4"/>
    </row>
    <row r="5" spans="1:16" ht="22" customHeight="1" x14ac:dyDescent="0.2">
      <c r="A5" s="25"/>
      <c r="B5" s="26" t="str">
        <f>IF(C5="","x",SUM(COUNT($B$3:B4)+1))</f>
        <v>x</v>
      </c>
      <c r="C5" s="27"/>
      <c r="D5" s="28"/>
      <c r="E5" s="29"/>
      <c r="F5" s="30"/>
      <c r="G5" s="31"/>
      <c r="H5" s="31"/>
      <c r="I5" s="31"/>
      <c r="J5" s="36" t="str">
        <f>IF(E5="","",SUM(E5:I5))</f>
        <v/>
      </c>
      <c r="K5" s="34" t="str">
        <f>IF(E5="","",K4-J5)</f>
        <v/>
      </c>
      <c r="M5" s="4"/>
      <c r="O5" s="4"/>
    </row>
    <row r="6" spans="1:16" ht="22" customHeight="1" x14ac:dyDescent="0.2">
      <c r="A6" s="25"/>
      <c r="B6" s="26" t="str">
        <f>IF(C6="","x",SUM(COUNT($B$3:B5)+1))</f>
        <v>x</v>
      </c>
      <c r="C6" s="27"/>
      <c r="D6" s="28"/>
      <c r="E6" s="29"/>
      <c r="F6" s="30"/>
      <c r="G6" s="31"/>
      <c r="H6" s="31"/>
      <c r="I6" s="38"/>
      <c r="J6" s="36" t="str">
        <f>IF(E6="","",SUM(E6:I6))</f>
        <v/>
      </c>
      <c r="K6" s="34" t="str">
        <f>IF(E6="","",K5-J6)</f>
        <v/>
      </c>
      <c r="M6" s="4"/>
      <c r="O6" s="4"/>
    </row>
    <row r="7" spans="1:16" s="3" customFormat="1" ht="22" customHeight="1" x14ac:dyDescent="0.2">
      <c r="A7" s="25"/>
      <c r="B7" s="26" t="str">
        <f>IF(C7="","x",SUM(COUNT($B$3:B6)+1))</f>
        <v>x</v>
      </c>
      <c r="C7" s="27"/>
      <c r="D7" s="28"/>
      <c r="E7" s="29"/>
      <c r="F7" s="30"/>
      <c r="G7" s="31"/>
      <c r="H7" s="31"/>
      <c r="I7" s="60"/>
      <c r="J7" s="36" t="str">
        <f>IF(E7="","",SUM(E7:I7))</f>
        <v/>
      </c>
      <c r="K7" s="34" t="str">
        <f>IF(E7="","",K6-J7)</f>
        <v/>
      </c>
      <c r="L7" s="2"/>
      <c r="M7" s="2"/>
      <c r="N7" s="2"/>
      <c r="O7" s="2"/>
      <c r="P7" s="1"/>
    </row>
    <row r="8" spans="1:16" ht="22" customHeight="1" x14ac:dyDescent="0.2">
      <c r="A8" s="25"/>
      <c r="B8" s="26" t="str">
        <f>IF(C8="","x",SUM(COUNT($B$3:B7)+1))</f>
        <v>x</v>
      </c>
      <c r="C8" s="27"/>
      <c r="D8" s="28"/>
      <c r="E8" s="29"/>
      <c r="F8" s="30"/>
      <c r="G8" s="31"/>
      <c r="H8" s="31"/>
      <c r="I8" s="60"/>
      <c r="J8" s="36" t="str">
        <f>IF(E8="","",SUM(E8:I8))</f>
        <v/>
      </c>
      <c r="K8" s="34" t="str">
        <f>IF(E8="","",K7-J8)</f>
        <v/>
      </c>
      <c r="M8" s="4"/>
      <c r="O8" s="4"/>
    </row>
    <row r="9" spans="1:16" ht="22" customHeight="1" x14ac:dyDescent="0.2">
      <c r="A9" s="25"/>
      <c r="B9" s="26" t="str">
        <f>IF(C9="","x",SUM(COUNT($B$3:B8)+1))</f>
        <v>x</v>
      </c>
      <c r="C9" s="27"/>
      <c r="D9" s="28"/>
      <c r="E9" s="29"/>
      <c r="F9" s="30"/>
      <c r="G9" s="31"/>
      <c r="H9" s="31"/>
      <c r="I9" s="60"/>
      <c r="J9" s="36" t="str">
        <f>IF(E9="","",SUM(E9:I9))</f>
        <v/>
      </c>
      <c r="K9" s="34" t="str">
        <f>IF(E9="","",K8-J9)</f>
        <v/>
      </c>
      <c r="M9" s="4"/>
      <c r="O9" s="4"/>
    </row>
    <row r="10" spans="1:16" ht="22" customHeight="1" x14ac:dyDescent="0.2">
      <c r="A10" s="25"/>
      <c r="B10" s="26" t="str">
        <f>IF(C10="","x",SUM(COUNT($B$3:B9)+1))</f>
        <v>x</v>
      </c>
      <c r="C10" s="27"/>
      <c r="D10" s="28"/>
      <c r="E10" s="29"/>
      <c r="F10" s="30"/>
      <c r="G10" s="31"/>
      <c r="H10" s="31"/>
      <c r="I10" s="60"/>
      <c r="J10" s="36" t="str">
        <f>IF(E10="","",SUM(E10:I10))</f>
        <v/>
      </c>
      <c r="K10" s="34" t="str">
        <f>IF(E10="","",K9-J10)</f>
        <v/>
      </c>
      <c r="M10" s="4"/>
      <c r="O10" s="4"/>
    </row>
    <row r="11" spans="1:16" ht="22" customHeight="1" x14ac:dyDescent="0.2">
      <c r="A11" s="25"/>
      <c r="B11" s="26" t="str">
        <f>IF(C11="","x",SUM(COUNT($B$3:B10)+1))</f>
        <v>x</v>
      </c>
      <c r="C11" s="27"/>
      <c r="D11" s="28"/>
      <c r="E11" s="29"/>
      <c r="F11" s="30"/>
      <c r="G11" s="31"/>
      <c r="H11" s="31"/>
      <c r="I11" s="60"/>
      <c r="J11" s="36" t="str">
        <f>IF(E11="","",SUM(E11:I11))</f>
        <v/>
      </c>
      <c r="K11" s="34" t="str">
        <f>IF(E11="","",K10-J11)</f>
        <v/>
      </c>
      <c r="M11" s="4"/>
      <c r="O11" s="4"/>
    </row>
    <row r="12" spans="1:16" ht="22" customHeight="1" x14ac:dyDescent="0.2">
      <c r="A12" s="25"/>
      <c r="B12" s="26" t="str">
        <f>IF(C12="","x",SUM(COUNT($B$3:B11)+1))</f>
        <v>x</v>
      </c>
      <c r="C12" s="27"/>
      <c r="D12" s="28"/>
      <c r="E12" s="29"/>
      <c r="F12" s="30"/>
      <c r="G12" s="31"/>
      <c r="H12" s="31"/>
      <c r="I12" s="60"/>
      <c r="J12" s="36" t="str">
        <f>IF(E12="","",SUM(E12:I12))</f>
        <v/>
      </c>
      <c r="K12" s="34" t="str">
        <f>IF(E12="","",K11-J12)</f>
        <v/>
      </c>
      <c r="M12" s="4"/>
      <c r="O12" s="4"/>
    </row>
    <row r="13" spans="1:16" ht="22" customHeight="1" x14ac:dyDescent="0.2">
      <c r="A13" s="25"/>
      <c r="B13" s="26" t="str">
        <f>IF(C13="","x",SUM(COUNT($B$3:B12)+1))</f>
        <v>x</v>
      </c>
      <c r="C13" s="27"/>
      <c r="D13" s="28"/>
      <c r="E13" s="29"/>
      <c r="F13" s="30"/>
      <c r="G13" s="31"/>
      <c r="H13" s="31"/>
      <c r="I13" s="60"/>
      <c r="J13" s="36" t="str">
        <f>IF(E13="","",SUM(E13:I13))</f>
        <v/>
      </c>
      <c r="K13" s="34" t="str">
        <f>IF(E13="","",K12-J13)</f>
        <v/>
      </c>
      <c r="M13" s="4"/>
      <c r="O13" s="4"/>
    </row>
    <row r="14" spans="1:16" ht="22" customHeight="1" x14ac:dyDescent="0.2">
      <c r="A14" s="25"/>
      <c r="B14" s="26" t="str">
        <f>IF(C14="","x",SUM(COUNT($B$3:B13)+1))</f>
        <v>x</v>
      </c>
      <c r="C14" s="27"/>
      <c r="D14" s="28"/>
      <c r="E14" s="29"/>
      <c r="F14" s="30"/>
      <c r="G14" s="31"/>
      <c r="H14" s="31"/>
      <c r="I14" s="61"/>
      <c r="J14" s="36" t="str">
        <f>IF(E14="","",SUM(E14:I14))</f>
        <v/>
      </c>
      <c r="K14" s="34" t="str">
        <f>IF(E14="","",K13-J14)</f>
        <v/>
      </c>
    </row>
    <row r="15" spans="1:16" ht="22" customHeight="1" x14ac:dyDescent="0.2">
      <c r="A15" s="25"/>
      <c r="B15" s="26" t="str">
        <f>IF(C15="","x",SUM(COUNT($B$3:B14)+1))</f>
        <v>x</v>
      </c>
      <c r="C15" s="27"/>
      <c r="D15" s="28"/>
      <c r="E15" s="29"/>
      <c r="F15" s="30"/>
      <c r="G15" s="31"/>
      <c r="H15" s="31"/>
      <c r="I15" s="60"/>
      <c r="J15" s="36" t="str">
        <f>IF(E15="","",SUM(E15:I15))</f>
        <v/>
      </c>
      <c r="K15" s="34" t="str">
        <f>IF(E15="","",K14-J15)</f>
        <v/>
      </c>
    </row>
    <row r="16" spans="1:16" ht="22" customHeight="1" x14ac:dyDescent="0.2">
      <c r="A16" s="25"/>
      <c r="B16" s="26" t="str">
        <f>IF(C16="","x",SUM(COUNT($B$3:B15)+1))</f>
        <v>x</v>
      </c>
      <c r="C16" s="27"/>
      <c r="D16" s="28"/>
      <c r="E16" s="29"/>
      <c r="F16" s="30"/>
      <c r="G16" s="31"/>
      <c r="H16" s="31"/>
      <c r="I16" s="60"/>
      <c r="J16" s="36" t="str">
        <f>IF(E16="","",SUM(E16:I16))</f>
        <v/>
      </c>
      <c r="K16" s="34" t="str">
        <f>IF(E16="","",K15-J16)</f>
        <v/>
      </c>
    </row>
    <row r="17" spans="1:16" ht="22" customHeight="1" x14ac:dyDescent="0.2">
      <c r="A17" s="25"/>
      <c r="B17" s="26" t="str">
        <f>IF(C17="","x",SUM(COUNT($B$3:B16)+1))</f>
        <v>x</v>
      </c>
      <c r="C17" s="27"/>
      <c r="D17" s="28"/>
      <c r="E17" s="29"/>
      <c r="F17" s="30"/>
      <c r="G17" s="31"/>
      <c r="H17" s="31"/>
      <c r="I17" s="60"/>
      <c r="J17" s="36" t="str">
        <f>IF(E17="","",SUM(E17:I17))</f>
        <v/>
      </c>
      <c r="K17" s="34" t="str">
        <f>IF(E17="","",K16-J17)</f>
        <v/>
      </c>
    </row>
    <row r="18" spans="1:16" ht="22" customHeight="1" x14ac:dyDescent="0.2">
      <c r="A18" s="25"/>
      <c r="B18" s="26" t="str">
        <f>IF(C18="","x",SUM(COUNT($B$3:B17)+1))</f>
        <v>x</v>
      </c>
      <c r="C18" s="27"/>
      <c r="D18" s="28"/>
      <c r="E18" s="29"/>
      <c r="F18" s="30"/>
      <c r="G18" s="31"/>
      <c r="H18" s="31"/>
      <c r="I18" s="60"/>
      <c r="J18" s="36" t="str">
        <f>IF(E18="","",SUM(E18:I18))</f>
        <v/>
      </c>
      <c r="K18" s="34" t="str">
        <f>IF(E18="","",K17-J18)</f>
        <v/>
      </c>
      <c r="P18" s="1" t="s">
        <v>13</v>
      </c>
    </row>
    <row r="19" spans="1:16" ht="22" customHeight="1" x14ac:dyDescent="0.2">
      <c r="A19" s="25"/>
      <c r="B19" s="26" t="str">
        <f>IF(C19="","x",SUM(COUNT($B$3:B18)+1))</f>
        <v>x</v>
      </c>
      <c r="C19" s="27"/>
      <c r="D19" s="28"/>
      <c r="E19" s="29"/>
      <c r="F19" s="30"/>
      <c r="G19" s="31"/>
      <c r="H19" s="31"/>
      <c r="I19" s="60"/>
      <c r="J19" s="36" t="str">
        <f>IF(E19="","",SUM(E19:I19))</f>
        <v/>
      </c>
      <c r="K19" s="34" t="str">
        <f>IF(E19="","",K18-J19)</f>
        <v/>
      </c>
      <c r="L19" s="39"/>
    </row>
    <row r="20" spans="1:16" ht="22" customHeight="1" x14ac:dyDescent="0.2">
      <c r="A20" s="25"/>
      <c r="B20" s="26" t="str">
        <f>IF(C20="","x",SUM(COUNT($B$3:B19)+1))</f>
        <v>x</v>
      </c>
      <c r="C20" s="27"/>
      <c r="D20" s="28"/>
      <c r="E20" s="29"/>
      <c r="F20" s="30"/>
      <c r="G20" s="31"/>
      <c r="H20" s="31"/>
      <c r="I20" s="60"/>
      <c r="J20" s="36" t="str">
        <f>IF(E20="","",SUM(E20:I20))</f>
        <v/>
      </c>
      <c r="K20" s="34" t="str">
        <f>IF(E20="","",K19-J20)</f>
        <v/>
      </c>
    </row>
    <row r="21" spans="1:16" ht="22" customHeight="1" x14ac:dyDescent="0.2">
      <c r="A21" s="25"/>
      <c r="B21" s="26" t="str">
        <f>IF(C21="","x",SUM(COUNT($B$3:B20)+1))</f>
        <v>x</v>
      </c>
      <c r="C21" s="27"/>
      <c r="D21" s="28"/>
      <c r="E21" s="29"/>
      <c r="F21" s="30"/>
      <c r="G21" s="31"/>
      <c r="H21" s="31"/>
      <c r="I21" s="61"/>
      <c r="J21" s="36" t="str">
        <f>IF(E21="","",SUM(E21:I21))</f>
        <v/>
      </c>
      <c r="K21" s="34" t="str">
        <f>IF(E21="","",K20-J21)</f>
        <v/>
      </c>
    </row>
    <row r="22" spans="1:16" ht="22" customHeight="1" x14ac:dyDescent="0.2">
      <c r="A22" s="25"/>
      <c r="B22" s="26" t="str">
        <f>IF(C22="","x",SUM(COUNT($B$3:B21)+1))</f>
        <v>x</v>
      </c>
      <c r="C22" s="27"/>
      <c r="D22" s="28"/>
      <c r="E22" s="29"/>
      <c r="F22" s="30"/>
      <c r="G22" s="31"/>
      <c r="H22" s="31"/>
      <c r="I22" s="60"/>
      <c r="J22" s="36" t="str">
        <f>IF(E22="","",SUM(E22:I22))</f>
        <v/>
      </c>
      <c r="K22" s="34" t="str">
        <f>IF(E22="","",K21-J22)</f>
        <v/>
      </c>
    </row>
    <row r="23" spans="1:16" s="3" customFormat="1" ht="22" customHeight="1" x14ac:dyDescent="0.2">
      <c r="A23" s="25"/>
      <c r="B23" s="26" t="str">
        <f>IF(C23="","x",SUM(COUNT($B$3:B22)+1))</f>
        <v>x</v>
      </c>
      <c r="C23" s="27"/>
      <c r="D23" s="28"/>
      <c r="E23" s="29"/>
      <c r="F23" s="30"/>
      <c r="G23" s="31"/>
      <c r="H23" s="31"/>
      <c r="I23" s="60"/>
      <c r="J23" s="36" t="str">
        <f>IF(E23="","",SUM(E23:I23))</f>
        <v/>
      </c>
      <c r="K23" s="34" t="str">
        <f>IF(E23="","",K22-J23)</f>
        <v/>
      </c>
      <c r="L23" s="2"/>
      <c r="N23" s="2"/>
      <c r="P23" s="1"/>
    </row>
    <row r="24" spans="1:16" ht="22" customHeight="1" x14ac:dyDescent="0.2">
      <c r="A24" s="25"/>
      <c r="B24" s="26" t="str">
        <f>IF(C24="","x",SUM(COUNT($B$3:B23)+1))</f>
        <v>x</v>
      </c>
      <c r="C24" s="27"/>
      <c r="D24" s="28"/>
      <c r="E24" s="29"/>
      <c r="F24" s="30"/>
      <c r="G24" s="31"/>
      <c r="H24" s="31"/>
      <c r="I24" s="60"/>
      <c r="J24" s="36" t="str">
        <f>IF(E24="","",SUM(E24:I24))</f>
        <v/>
      </c>
      <c r="K24" s="34" t="str">
        <f>IF(E24="","",K23-J24)</f>
        <v/>
      </c>
    </row>
    <row r="25" spans="1:16" ht="22" customHeight="1" x14ac:dyDescent="0.2">
      <c r="A25" s="25"/>
      <c r="B25" s="26" t="str">
        <f>IF(C25="","x",SUM(COUNT($B$3:B24)+1))</f>
        <v>x</v>
      </c>
      <c r="C25" s="27"/>
      <c r="D25" s="28"/>
      <c r="E25" s="29"/>
      <c r="F25" s="30"/>
      <c r="G25" s="31"/>
      <c r="H25" s="31"/>
      <c r="I25" s="60"/>
      <c r="J25" s="36" t="str">
        <f>IF(E25="","",SUM(E25:I25))</f>
        <v/>
      </c>
      <c r="K25" s="34" t="str">
        <f>IF(E25="","",K24-J25)</f>
        <v/>
      </c>
    </row>
    <row r="26" spans="1:16" ht="22" customHeight="1" x14ac:dyDescent="0.2">
      <c r="A26" s="25"/>
      <c r="B26" s="26" t="str">
        <f>IF(C26="","x",SUM(COUNT($B$3:B25)+1))</f>
        <v>x</v>
      </c>
      <c r="C26" s="27"/>
      <c r="D26" s="28"/>
      <c r="E26" s="29"/>
      <c r="F26" s="30"/>
      <c r="G26" s="31"/>
      <c r="H26" s="31"/>
      <c r="I26" s="60"/>
      <c r="J26" s="36" t="str">
        <f>IF(E26="","",SUM(E26:I26))</f>
        <v/>
      </c>
      <c r="K26" s="34" t="str">
        <f>IF(E26="","",K25-J26)</f>
        <v/>
      </c>
    </row>
    <row r="27" spans="1:16" ht="22" customHeight="1" x14ac:dyDescent="0.2">
      <c r="A27" s="25"/>
      <c r="B27" s="26" t="str">
        <f>IF(C27="","x",SUM(COUNT($B$3:B26)+1))</f>
        <v>x</v>
      </c>
      <c r="C27" s="27"/>
      <c r="D27" s="28"/>
      <c r="E27" s="29"/>
      <c r="F27" s="30"/>
      <c r="G27" s="31"/>
      <c r="H27" s="31"/>
      <c r="I27" s="60"/>
      <c r="J27" s="36" t="str">
        <f>IF(E27="","",SUM(E27:I27))</f>
        <v/>
      </c>
      <c r="K27" s="34" t="str">
        <f>IF(E27="","",K26-J27)</f>
        <v/>
      </c>
    </row>
    <row r="28" spans="1:16" ht="22" customHeight="1" x14ac:dyDescent="0.2">
      <c r="A28" s="25"/>
      <c r="B28" s="26" t="str">
        <f>IF(C28="","x",SUM(COUNT($B$3:B27)+1))</f>
        <v>x</v>
      </c>
      <c r="C28" s="27"/>
      <c r="D28" s="28"/>
      <c r="E28" s="29"/>
      <c r="F28" s="30"/>
      <c r="G28" s="31"/>
      <c r="H28" s="31"/>
      <c r="I28" s="60"/>
      <c r="J28" s="36" t="str">
        <f>IF(E28="","",SUM(E28:I28))</f>
        <v/>
      </c>
      <c r="K28" s="34" t="str">
        <f>IF(E28="","",K27-J28)</f>
        <v/>
      </c>
    </row>
    <row r="29" spans="1:16" ht="22" customHeight="1" x14ac:dyDescent="0.2">
      <c r="A29" s="25"/>
      <c r="B29" s="26" t="str">
        <f>IF(C29="","x",SUM(COUNT($B$3:B28)+1))</f>
        <v>x</v>
      </c>
      <c r="C29" s="27"/>
      <c r="D29" s="28"/>
      <c r="E29" s="29"/>
      <c r="F29" s="30"/>
      <c r="G29" s="31"/>
      <c r="H29" s="31"/>
      <c r="I29" s="61"/>
      <c r="J29" s="36" t="str">
        <f>IF(E29="","",SUM(E29:I29))</f>
        <v/>
      </c>
      <c r="K29" s="34" t="str">
        <f>IF(E29="","",K28-J29)</f>
        <v/>
      </c>
    </row>
    <row r="30" spans="1:16" ht="22" customHeight="1" x14ac:dyDescent="0.2">
      <c r="A30" s="25"/>
      <c r="B30" s="26" t="str">
        <f>IF(C30="","x",SUM(COUNT($B$3:B29)+1))</f>
        <v>x</v>
      </c>
      <c r="C30" s="27"/>
      <c r="D30" s="28"/>
      <c r="E30" s="29"/>
      <c r="F30" s="30"/>
      <c r="G30" s="31"/>
      <c r="H30" s="31"/>
      <c r="I30" s="60"/>
      <c r="J30" s="36" t="str">
        <f>IF(E30="","",SUM(E30:I30))</f>
        <v/>
      </c>
      <c r="K30" s="34" t="str">
        <f>IF(E30="","",K29-J30)</f>
        <v/>
      </c>
    </row>
    <row r="31" spans="1:16" ht="22" customHeight="1" x14ac:dyDescent="0.2">
      <c r="A31" s="25"/>
      <c r="B31" s="26" t="str">
        <f>IF(C31="","x",SUM(COUNT($B$3:B30)+1))</f>
        <v>x</v>
      </c>
      <c r="C31" s="27"/>
      <c r="D31" s="28"/>
      <c r="E31" s="29"/>
      <c r="F31" s="30"/>
      <c r="G31" s="31"/>
      <c r="H31" s="31"/>
      <c r="I31" s="60"/>
      <c r="J31" s="36" t="str">
        <f>IF(E31="","",SUM(E31:I31))</f>
        <v/>
      </c>
      <c r="K31" s="34" t="str">
        <f>IF(E31="","",K30-J31)</f>
        <v/>
      </c>
    </row>
    <row r="32" spans="1:16" ht="22" customHeight="1" x14ac:dyDescent="0.2">
      <c r="A32" s="25"/>
      <c r="B32" s="26" t="str">
        <f>IF(C32="","x",SUM(COUNT($B$3:B31)+1))</f>
        <v>x</v>
      </c>
      <c r="C32" s="27"/>
      <c r="D32" s="28"/>
      <c r="E32" s="29"/>
      <c r="F32" s="30"/>
      <c r="G32" s="31"/>
      <c r="H32" s="31"/>
      <c r="I32" s="62"/>
      <c r="J32" s="36" t="str">
        <f>IF(E32="","",SUM(E32:I32))</f>
        <v/>
      </c>
      <c r="K32" s="34" t="str">
        <f>IF(E32="","",K31-J32)</f>
        <v/>
      </c>
    </row>
    <row r="33" spans="1:131" ht="22" customHeight="1" x14ac:dyDescent="0.2">
      <c r="A33" s="25"/>
      <c r="B33" s="26" t="str">
        <f>IF(C33="","x",SUM(COUNT($B$3:B32)+1))</f>
        <v>x</v>
      </c>
      <c r="C33" s="27"/>
      <c r="D33" s="28"/>
      <c r="E33" s="29"/>
      <c r="F33" s="30"/>
      <c r="G33" s="31"/>
      <c r="H33" s="31"/>
      <c r="I33" s="60"/>
      <c r="J33" s="36" t="str">
        <f>IF(E33="","",SUM(E33:I33))</f>
        <v/>
      </c>
      <c r="K33" s="34" t="str">
        <f>IF(E33="","",K32-J33)</f>
        <v/>
      </c>
      <c r="CM33" s="4"/>
      <c r="CN33" s="4"/>
    </row>
    <row r="34" spans="1:131" ht="22" customHeight="1" x14ac:dyDescent="0.2">
      <c r="A34" s="25"/>
      <c r="B34" s="26" t="str">
        <f>IF(C34="","x",SUM(COUNT($B$3:B33)+1))</f>
        <v>x</v>
      </c>
      <c r="C34" s="27"/>
      <c r="D34" s="28"/>
      <c r="E34" s="29"/>
      <c r="F34" s="30"/>
      <c r="G34" s="31"/>
      <c r="H34" s="31"/>
      <c r="I34" s="62"/>
      <c r="J34" s="36" t="str">
        <f>IF(E34="","",SUM(E34:I34))</f>
        <v/>
      </c>
      <c r="K34" s="34" t="str">
        <f>IF(E34="","",K33-J34)</f>
        <v/>
      </c>
      <c r="CM34" s="4"/>
      <c r="CN34" s="4"/>
    </row>
    <row r="35" spans="1:131" ht="22" customHeight="1" x14ac:dyDescent="0.2">
      <c r="A35" s="25"/>
      <c r="B35" s="26" t="str">
        <f>IF(C35="","x",SUM(COUNT($B$3:B34)+1))</f>
        <v>x</v>
      </c>
      <c r="C35" s="27"/>
      <c r="D35" s="28"/>
      <c r="E35" s="29"/>
      <c r="F35" s="30"/>
      <c r="G35" s="31"/>
      <c r="H35" s="31"/>
      <c r="I35" s="60"/>
      <c r="J35" s="36" t="str">
        <f>IF(E35="","",SUM(E35:I35))</f>
        <v/>
      </c>
      <c r="K35" s="34" t="str">
        <f>IF(E35="","",K34-J35)</f>
        <v/>
      </c>
      <c r="CM35" s="4"/>
      <c r="CN35" s="4"/>
    </row>
    <row r="36" spans="1:131" ht="22" customHeight="1" x14ac:dyDescent="0.2">
      <c r="A36" s="25"/>
      <c r="B36" s="26" t="str">
        <f>IF(C36="","x",SUM(COUNT($B$3:B35)+1))</f>
        <v>x</v>
      </c>
      <c r="C36" s="27"/>
      <c r="D36" s="28"/>
      <c r="E36" s="29"/>
      <c r="F36" s="30"/>
      <c r="G36" s="31"/>
      <c r="H36" s="31"/>
      <c r="I36" s="60"/>
      <c r="J36" s="36" t="str">
        <f>IF(E36="","",SUM(E36:I36))</f>
        <v/>
      </c>
      <c r="K36" s="34" t="str">
        <f>IF(E36="","",K35-J36)</f>
        <v/>
      </c>
      <c r="CM36" s="4"/>
      <c r="CN36" s="4"/>
    </row>
    <row r="37" spans="1:131" ht="22" customHeight="1" x14ac:dyDescent="0.2">
      <c r="A37" s="25"/>
      <c r="B37" s="26" t="str">
        <f>IF(C37="","x",SUM(COUNT($B$3:B36)+1))</f>
        <v>x</v>
      </c>
      <c r="C37" s="27"/>
      <c r="D37" s="28"/>
      <c r="E37" s="29"/>
      <c r="F37" s="30"/>
      <c r="G37" s="31"/>
      <c r="H37" s="31"/>
      <c r="I37" s="60"/>
      <c r="J37" s="36" t="str">
        <f>IF(E37="","",SUM(E37:I37))</f>
        <v/>
      </c>
      <c r="K37" s="34" t="str">
        <f>IF(E37="","",K36-J37)</f>
        <v/>
      </c>
      <c r="CM37" s="4"/>
      <c r="CN37" s="4"/>
    </row>
    <row r="38" spans="1:131" ht="22" customHeight="1" x14ac:dyDescent="0.2">
      <c r="A38" s="25"/>
      <c r="B38" s="26" t="str">
        <f>IF(C38="","x",SUM(COUNT($B$3:B37)+1))</f>
        <v>x</v>
      </c>
      <c r="C38" s="27"/>
      <c r="D38" s="28"/>
      <c r="E38" s="29"/>
      <c r="F38" s="30"/>
      <c r="G38" s="31"/>
      <c r="H38" s="31"/>
      <c r="I38" s="60"/>
      <c r="J38" s="36" t="str">
        <f>IF(E38="","",SUM(E38:I38))</f>
        <v/>
      </c>
      <c r="K38" s="34" t="str">
        <f>IF(E38="","",K37-J38)</f>
        <v/>
      </c>
      <c r="CM38" s="4"/>
      <c r="CN38" s="4"/>
    </row>
    <row r="39" spans="1:131" ht="22" customHeight="1" x14ac:dyDescent="0.2">
      <c r="A39" s="25"/>
      <c r="B39" s="26" t="str">
        <f>IF(C39="","x",SUM(COUNT($B$3:B38)+1))</f>
        <v>x</v>
      </c>
      <c r="C39" s="27"/>
      <c r="D39" s="28"/>
      <c r="E39" s="29"/>
      <c r="F39" s="30"/>
      <c r="G39" s="31"/>
      <c r="H39" s="31"/>
      <c r="I39" s="60"/>
      <c r="J39" s="40" t="str">
        <f>IF(E39="","",SUM(E39:I39))</f>
        <v/>
      </c>
      <c r="K39" s="34" t="str">
        <f>IF(E39="","",K38-J39)</f>
        <v/>
      </c>
      <c r="CM39" s="4"/>
      <c r="CN39" s="4"/>
    </row>
    <row r="40" spans="1:131" ht="22" customHeight="1" x14ac:dyDescent="0.2">
      <c r="A40" s="25"/>
      <c r="B40" s="26" t="str">
        <f>IF(C40="","x",SUM(COUNT($B$3:B39)+1))</f>
        <v>x</v>
      </c>
      <c r="C40" s="27"/>
      <c r="D40" s="28"/>
      <c r="E40" s="29"/>
      <c r="F40" s="30"/>
      <c r="G40" s="31"/>
      <c r="H40" s="31"/>
      <c r="I40" s="61"/>
      <c r="J40" s="36" t="str">
        <f>IF(E40="","",SUM(E40:I40))</f>
        <v/>
      </c>
      <c r="K40" s="34" t="str">
        <f>IF(E40="","",K39-J40)</f>
        <v/>
      </c>
      <c r="CM40" s="4"/>
      <c r="CN40" s="4"/>
      <c r="CP40" s="1" t="s">
        <v>14</v>
      </c>
      <c r="CS40" s="1" t="s">
        <v>15</v>
      </c>
      <c r="DB40" s="1" t="s">
        <v>16</v>
      </c>
      <c r="DE40" s="41" t="s">
        <v>17</v>
      </c>
      <c r="DF40" s="41"/>
      <c r="DG40" s="41"/>
      <c r="DI40" s="42" t="s">
        <v>18</v>
      </c>
      <c r="DJ40" s="43"/>
      <c r="DK40" s="44"/>
      <c r="DN40" s="41" t="s">
        <v>15</v>
      </c>
      <c r="DO40" s="41"/>
      <c r="DP40" s="41"/>
      <c r="DQ40" s="42" t="s">
        <v>19</v>
      </c>
      <c r="DR40" s="43"/>
      <c r="DS40" s="44"/>
      <c r="DU40" s="42" t="s">
        <v>20</v>
      </c>
      <c r="DV40" s="43"/>
      <c r="DW40" s="44"/>
      <c r="DY40" s="42" t="s">
        <v>21</v>
      </c>
      <c r="DZ40" s="43"/>
      <c r="EA40" s="44"/>
    </row>
    <row r="41" spans="1:131" ht="22" customHeight="1" x14ac:dyDescent="0.2">
      <c r="A41" s="25"/>
      <c r="B41" s="26" t="str">
        <f>IF(C41="","x",SUM(COUNT($B$3:B40)+1))</f>
        <v>x</v>
      </c>
      <c r="C41" s="27"/>
      <c r="D41" s="28"/>
      <c r="E41" s="29"/>
      <c r="F41" s="30"/>
      <c r="G41" s="31"/>
      <c r="H41" s="31"/>
      <c r="I41" s="60"/>
      <c r="J41" s="36" t="str">
        <f>IF(E41="","",SUM(E41:I41))</f>
        <v/>
      </c>
      <c r="K41" s="34" t="str">
        <f>IF(E41="","",K40-J41)</f>
        <v/>
      </c>
      <c r="CM41" s="4"/>
      <c r="CN41" s="4"/>
      <c r="CR41" s="1">
        <f t="shared" ref="CR41:CR71" ca="1" si="0">RANDBETWEEN(1,3)</f>
        <v>2</v>
      </c>
      <c r="CW41" s="1" t="s">
        <v>20</v>
      </c>
    </row>
    <row r="42" spans="1:131" ht="22" customHeight="1" x14ac:dyDescent="0.2">
      <c r="A42" s="25"/>
      <c r="B42" s="26" t="str">
        <f>IF(C42="","x",SUM(COUNT($B$3:B41)+1))</f>
        <v>x</v>
      </c>
      <c r="C42" s="27"/>
      <c r="D42" s="28"/>
      <c r="E42" s="29"/>
      <c r="F42" s="30"/>
      <c r="G42" s="31"/>
      <c r="H42" s="31"/>
      <c r="I42" s="61"/>
      <c r="J42" s="36" t="str">
        <f>IF(E42="","",SUM(E42:I42))</f>
        <v/>
      </c>
      <c r="K42" s="34" t="str">
        <f>IF(E42="","",K41-J42)</f>
        <v/>
      </c>
      <c r="CM42" s="4"/>
      <c r="CN42" s="4"/>
      <c r="CR42" s="1">
        <f t="shared" ca="1" si="0"/>
        <v>1</v>
      </c>
      <c r="CV42" s="1">
        <f t="shared" ref="CV42:CV89" ca="1" si="1">RANDBETWEEN(1,100)</f>
        <v>5</v>
      </c>
      <c r="CW42" s="1">
        <f t="shared" ref="CW42:CW57" si="2">IF(AND(CP43&lt;&gt;"",CS42=""),CM42,"")</f>
        <v>0</v>
      </c>
      <c r="DA42" s="1">
        <f ca="1">RANDBETWEEN(1,50)</f>
        <v>22</v>
      </c>
      <c r="DC42" s="1" t="str">
        <f>IF(DB42="","",CN43)</f>
        <v/>
      </c>
    </row>
    <row r="43" spans="1:131" ht="22" customHeight="1" x14ac:dyDescent="0.2">
      <c r="A43" s="25"/>
      <c r="B43" s="26" t="str">
        <f>IF(C43="","x",SUM(COUNT($B$3:B42)+1))</f>
        <v>x</v>
      </c>
      <c r="C43" s="27"/>
      <c r="D43" s="28"/>
      <c r="E43" s="29"/>
      <c r="F43" s="30"/>
      <c r="G43" s="31"/>
      <c r="H43" s="31"/>
      <c r="I43" s="60"/>
      <c r="J43" s="36" t="str">
        <f>IF(E43="","",SUM(E43:I43))</f>
        <v/>
      </c>
      <c r="K43" s="34" t="str">
        <f>IF(E43="","",K42-J43)</f>
        <v/>
      </c>
      <c r="CL43" s="4">
        <v>3</v>
      </c>
      <c r="CM43" s="45" t="s">
        <v>22</v>
      </c>
      <c r="CN43" s="45" t="s">
        <v>23</v>
      </c>
      <c r="CP43" s="1" t="str">
        <f>IF(CM43="","",IF(CM43=CM42,"",CM43))</f>
        <v>Amanda Milliken</v>
      </c>
      <c r="CQ43" s="1" t="str">
        <f>IF(CP43="","",CN43)</f>
        <v>Roz</v>
      </c>
      <c r="CR43" s="1">
        <f t="shared" ca="1" si="0"/>
        <v>1</v>
      </c>
      <c r="CS43" s="1" t="str">
        <f>IF(AND(CM43=CM42,CM41=CM43),CM43,"")</f>
        <v/>
      </c>
      <c r="CT43" s="1" t="str">
        <f t="shared" ref="CT43:CT53" si="3">IF(CS43="","",CQ43)</f>
        <v/>
      </c>
      <c r="CV43" s="1">
        <f t="shared" ca="1" si="1"/>
        <v>38</v>
      </c>
      <c r="CW43" s="1" t="str">
        <f t="shared" si="2"/>
        <v/>
      </c>
      <c r="CX43" s="1" t="str">
        <f>IF(CW43="","",CN43)</f>
        <v/>
      </c>
      <c r="DA43" s="1">
        <f t="shared" ref="DA43:DA86" ca="1" si="4">RANDBETWEEN(1,50)</f>
        <v>28</v>
      </c>
      <c r="DB43" s="1" t="str">
        <f>IF(OR(CM43=CP43,CM43=CS43,CM43=CW43),"",CM43)</f>
        <v/>
      </c>
      <c r="DC43" s="1" t="str">
        <f>IF(DB43="","",CN43)</f>
        <v/>
      </c>
      <c r="DE43" s="1">
        <f ca="1">RANDBETWEEN(1,3)</f>
        <v>2</v>
      </c>
      <c r="DF43" s="46" t="str">
        <f>IF(CK43=1,CM43,"")</f>
        <v/>
      </c>
      <c r="DG43" s="46" t="str">
        <f>IF(DF43="","",CN43)</f>
        <v/>
      </c>
      <c r="DI43" s="1">
        <f ca="1">RANDBETWEEN(1,3)</f>
        <v>1</v>
      </c>
      <c r="DJ43" s="46" t="str">
        <f>IF($CK43=2,$CM43,"")</f>
        <v/>
      </c>
      <c r="DK43" s="46" t="str">
        <f>IF(DJ43="","",$CN43)</f>
        <v/>
      </c>
      <c r="DM43" s="1">
        <f ca="1">RANDBETWEEN(1,3)</f>
        <v>2</v>
      </c>
      <c r="DN43" s="46" t="str">
        <f>IF($CK43=3,$CM43,"")</f>
        <v/>
      </c>
      <c r="DO43" s="46" t="str">
        <f>IF(DN43="","",$CN43)</f>
        <v/>
      </c>
      <c r="DQ43" s="46"/>
      <c r="DR43" s="46" t="str">
        <f>IF($DF43="","",IF(#REF!=1,$DF43,""))</f>
        <v/>
      </c>
      <c r="DS43" s="46" t="str">
        <f>IF(DR43="","",$CN43)</f>
        <v/>
      </c>
      <c r="DU43" s="46"/>
      <c r="DV43" s="46" t="str">
        <f>IF($DF43="","",IF(#REF!=2,$DF43,""))</f>
        <v/>
      </c>
      <c r="DW43" s="46" t="str">
        <f>IF(DV43="","",$CN43)</f>
        <v/>
      </c>
      <c r="DY43" s="46"/>
      <c r="DZ43" s="46" t="str">
        <f>IF($DF43="","",IF(#REF!=3,$DF43,""))</f>
        <v/>
      </c>
      <c r="EA43" s="46" t="str">
        <f>IF(DZ43="","",$CN43)</f>
        <v/>
      </c>
    </row>
    <row r="44" spans="1:131" ht="22" customHeight="1" x14ac:dyDescent="0.2">
      <c r="A44" s="25"/>
      <c r="B44" s="26" t="str">
        <f>IF(C44="","x",SUM(COUNT($B$3:B43)+1))</f>
        <v>x</v>
      </c>
      <c r="C44" s="27"/>
      <c r="D44" s="28"/>
      <c r="E44" s="29"/>
      <c r="F44" s="30"/>
      <c r="G44" s="31"/>
      <c r="H44" s="31"/>
      <c r="I44" s="60"/>
      <c r="J44" s="36" t="str">
        <f>IF(E44="","",SUM(E44:I44))</f>
        <v/>
      </c>
      <c r="K44" s="34" t="str">
        <f>IF(E44="","",K43-J44)</f>
        <v/>
      </c>
      <c r="CK44" s="1">
        <f>COUNTIF(CM43:CM90,CM44)</f>
        <v>2</v>
      </c>
      <c r="CL44" s="4">
        <v>2</v>
      </c>
      <c r="CM44" s="45" t="s">
        <v>22</v>
      </c>
      <c r="CN44" s="45" t="s">
        <v>24</v>
      </c>
      <c r="CP44" s="1" t="str">
        <f t="shared" ref="CP44:CP87" si="5">IF(CM44="","",IF(CM44=CM43,"",CM44))</f>
        <v/>
      </c>
      <c r="CQ44" s="1" t="str">
        <f t="shared" ref="CQ44:CQ87" si="6">IF(CP44="","",CN44)</f>
        <v/>
      </c>
      <c r="CR44" s="1">
        <f t="shared" ca="1" si="0"/>
        <v>3</v>
      </c>
      <c r="CS44" s="1" t="str">
        <f t="shared" ref="CS44:CS87" si="7">IF(AND(CM44=CM43,CM42=CM44),CM44,"")</f>
        <v/>
      </c>
      <c r="CT44" s="1" t="str">
        <f t="shared" si="3"/>
        <v/>
      </c>
      <c r="CV44" s="1">
        <f t="shared" ca="1" si="1"/>
        <v>2</v>
      </c>
      <c r="CW44" s="1" t="str">
        <f t="shared" si="2"/>
        <v>Amanda Milliken</v>
      </c>
      <c r="CX44" s="1" t="str">
        <f>IF(CW44="","",CN44)</f>
        <v>Dorey</v>
      </c>
      <c r="DA44" s="1">
        <f t="shared" ca="1" si="4"/>
        <v>46</v>
      </c>
      <c r="DB44" s="1" t="str">
        <f t="shared" ref="DB44:DB92" si="8">IF(OR(CM44=CP44,CM44=CS44,CM44=CW44),"",CM44)</f>
        <v/>
      </c>
      <c r="DC44" s="1" t="str">
        <f t="shared" ref="DC44:DC91" si="9">IF(DB44="","",CN44)</f>
        <v/>
      </c>
      <c r="DE44" s="1">
        <f t="shared" ref="DE44:DE92" ca="1" si="10">RANDBETWEEN(1,3)</f>
        <v>1</v>
      </c>
      <c r="DF44" s="46" t="str">
        <f t="shared" ref="DF44:DF92" si="11">IF(CK44=1,CM44,"")</f>
        <v/>
      </c>
      <c r="DG44" s="46" t="str">
        <f t="shared" ref="DG44:DG92" si="12">IF(DF44="","",CN44)</f>
        <v/>
      </c>
      <c r="DI44" s="1">
        <f t="shared" ref="DI44:DI92" ca="1" si="13">RANDBETWEEN(1,3)</f>
        <v>2</v>
      </c>
      <c r="DJ44" s="46" t="str">
        <f t="shared" ref="DJ44:DJ92" si="14">IF($CK44=2,$CM44,"")</f>
        <v>Amanda Milliken</v>
      </c>
      <c r="DK44" s="46" t="str">
        <f t="shared" ref="DK44:DK92" si="15">IF(DJ44="","",$CN44)</f>
        <v>Dorey</v>
      </c>
      <c r="DM44" s="1">
        <v>3</v>
      </c>
      <c r="DN44" s="46" t="str">
        <f t="shared" ref="DN44:DN92" si="16">IF($CK44=3,$CM44,"")</f>
        <v/>
      </c>
      <c r="DO44" s="46" t="str">
        <f t="shared" ref="DO44:DO92" si="17">IF(DN44="","",$CN44)</f>
        <v/>
      </c>
      <c r="DR44" s="46" t="str">
        <f t="shared" ref="DR44:DR92" si="18">IF(DF44="","",IF(DE44=1,DF44,""))</f>
        <v/>
      </c>
      <c r="DS44" s="46" t="str">
        <f t="shared" ref="DS44:DS92" si="19">IF(DR44="","",$CN44)</f>
        <v/>
      </c>
      <c r="DU44" s="46"/>
      <c r="DV44" s="46" t="str">
        <f>IF($DF44="","",IF(DN1=1,$DF44,""))</f>
        <v/>
      </c>
      <c r="DW44" s="46" t="str">
        <f t="shared" ref="DW44:DW92" si="20">IF(DV44="","",$CN44)</f>
        <v/>
      </c>
    </row>
    <row r="45" spans="1:131" ht="22" customHeight="1" x14ac:dyDescent="0.2">
      <c r="A45" s="25"/>
      <c r="B45" s="26" t="str">
        <f>IF(C45="","x",SUM(COUNT($B$3:B44)+1))</f>
        <v>x</v>
      </c>
      <c r="C45" s="27"/>
      <c r="D45" s="28"/>
      <c r="E45" s="29"/>
      <c r="F45" s="30"/>
      <c r="G45" s="31"/>
      <c r="H45" s="31"/>
      <c r="I45" s="60"/>
      <c r="J45" s="36" t="str">
        <f>IF(E45="","",SUM(E45:I45))</f>
        <v/>
      </c>
      <c r="K45" s="34" t="str">
        <f>IF(E45="","",K44-J45)</f>
        <v/>
      </c>
      <c r="CK45" s="1">
        <f t="shared" ref="CK45:CK87" si="21">COUNTIF($CM$43:$CM$90,CM45)</f>
        <v>1</v>
      </c>
      <c r="CL45" s="4">
        <v>2</v>
      </c>
      <c r="CM45" s="45" t="s">
        <v>25</v>
      </c>
      <c r="CN45" s="45" t="s">
        <v>26</v>
      </c>
      <c r="CP45" s="1" t="str">
        <f t="shared" si="5"/>
        <v>Amy Coapman</v>
      </c>
      <c r="CQ45" s="1" t="str">
        <f t="shared" si="6"/>
        <v>Jean</v>
      </c>
      <c r="CR45" s="1">
        <f t="shared" ca="1" si="0"/>
        <v>3</v>
      </c>
      <c r="CS45" s="1" t="str">
        <f t="shared" si="7"/>
        <v/>
      </c>
      <c r="CT45" s="1" t="str">
        <f t="shared" si="3"/>
        <v/>
      </c>
      <c r="CV45" s="1">
        <f t="shared" ca="1" si="1"/>
        <v>58</v>
      </c>
      <c r="CW45" s="1" t="str">
        <f t="shared" si="2"/>
        <v>Amy Coapman</v>
      </c>
      <c r="CX45" s="1" t="str">
        <f t="shared" ref="CX45:CX86" si="22">IF(CW45="","",CN45)</f>
        <v>Jean</v>
      </c>
      <c r="DA45" s="1">
        <f t="shared" ca="1" si="4"/>
        <v>42</v>
      </c>
      <c r="DB45" s="1" t="str">
        <f t="shared" si="8"/>
        <v/>
      </c>
      <c r="DC45" s="1" t="str">
        <f t="shared" si="9"/>
        <v/>
      </c>
      <c r="DE45" s="1">
        <f t="shared" ca="1" si="10"/>
        <v>1</v>
      </c>
      <c r="DF45" s="46" t="str">
        <f t="shared" si="11"/>
        <v>Amy Coapman</v>
      </c>
      <c r="DG45" s="46" t="str">
        <f t="shared" si="12"/>
        <v>Jean</v>
      </c>
      <c r="DI45" s="1">
        <f t="shared" ca="1" si="13"/>
        <v>3</v>
      </c>
      <c r="DJ45" s="46" t="str">
        <f t="shared" si="14"/>
        <v/>
      </c>
      <c r="DK45" s="46" t="str">
        <f t="shared" si="15"/>
        <v/>
      </c>
      <c r="DM45" s="1">
        <v>3</v>
      </c>
      <c r="DN45" s="46" t="str">
        <f t="shared" si="16"/>
        <v/>
      </c>
      <c r="DO45" s="46" t="str">
        <f t="shared" si="17"/>
        <v/>
      </c>
      <c r="DR45" s="46" t="str">
        <f t="shared" ca="1" si="18"/>
        <v>Amy Coapman</v>
      </c>
      <c r="DS45" s="46" t="str">
        <f t="shared" ca="1" si="19"/>
        <v>Jean</v>
      </c>
      <c r="DU45" s="46"/>
      <c r="DV45" s="46" t="str">
        <f>IF($DF45="","",IF(DN2=1,$DF45,""))</f>
        <v/>
      </c>
      <c r="DW45" s="46" t="str">
        <f t="shared" si="20"/>
        <v/>
      </c>
    </row>
    <row r="46" spans="1:131" ht="22" customHeight="1" x14ac:dyDescent="0.2">
      <c r="A46" s="25"/>
      <c r="B46" s="26" t="str">
        <f>IF(C46="","x",SUM(COUNT($B$3:B45)+1))</f>
        <v>x</v>
      </c>
      <c r="C46" s="27"/>
      <c r="D46" s="28"/>
      <c r="E46" s="29"/>
      <c r="F46" s="30"/>
      <c r="G46" s="31"/>
      <c r="H46" s="31"/>
      <c r="I46" s="60"/>
      <c r="J46" s="36" t="str">
        <f>IF(E46="","",SUM(E46:I46))</f>
        <v/>
      </c>
      <c r="K46" s="34" t="str">
        <f>IF(E46="","",K45-J46)</f>
        <v/>
      </c>
      <c r="CK46" s="1">
        <f t="shared" si="21"/>
        <v>1</v>
      </c>
      <c r="CL46" s="4">
        <v>3</v>
      </c>
      <c r="CM46" s="45" t="s">
        <v>27</v>
      </c>
      <c r="CN46" s="45" t="s">
        <v>28</v>
      </c>
      <c r="CP46" s="1" t="str">
        <f t="shared" si="5"/>
        <v>Barbara McPherson</v>
      </c>
      <c r="CQ46" s="1" t="str">
        <f t="shared" si="6"/>
        <v>Callie</v>
      </c>
      <c r="CR46" s="1">
        <f t="shared" ca="1" si="0"/>
        <v>3</v>
      </c>
      <c r="CS46" s="1" t="str">
        <f t="shared" si="7"/>
        <v/>
      </c>
      <c r="CT46" s="1" t="str">
        <f t="shared" si="3"/>
        <v/>
      </c>
      <c r="CV46" s="1">
        <f t="shared" ca="1" si="1"/>
        <v>75</v>
      </c>
      <c r="CW46" s="1" t="str">
        <f t="shared" si="2"/>
        <v>Barbara McPherson</v>
      </c>
      <c r="CX46" s="1" t="str">
        <f t="shared" si="22"/>
        <v>Callie</v>
      </c>
      <c r="DA46" s="1">
        <f t="shared" ca="1" si="4"/>
        <v>24</v>
      </c>
      <c r="DB46" s="1" t="str">
        <f t="shared" si="8"/>
        <v/>
      </c>
      <c r="DC46" s="1" t="str">
        <f t="shared" si="9"/>
        <v/>
      </c>
      <c r="DE46" s="1">
        <f t="shared" ca="1" si="10"/>
        <v>3</v>
      </c>
      <c r="DF46" s="46" t="str">
        <f t="shared" si="11"/>
        <v>Barbara McPherson</v>
      </c>
      <c r="DG46" s="46" t="str">
        <f t="shared" si="12"/>
        <v>Callie</v>
      </c>
      <c r="DI46" s="1">
        <f t="shared" ca="1" si="13"/>
        <v>1</v>
      </c>
      <c r="DJ46" s="46" t="str">
        <f t="shared" si="14"/>
        <v/>
      </c>
      <c r="DK46" s="46" t="str">
        <f t="shared" si="15"/>
        <v/>
      </c>
      <c r="DM46" s="1">
        <v>3</v>
      </c>
      <c r="DN46" s="46" t="str">
        <f t="shared" si="16"/>
        <v/>
      </c>
      <c r="DO46" s="46" t="str">
        <f t="shared" si="17"/>
        <v/>
      </c>
      <c r="DR46" s="46" t="str">
        <f t="shared" ca="1" si="18"/>
        <v/>
      </c>
      <c r="DS46" s="46" t="str">
        <f t="shared" ca="1" si="19"/>
        <v/>
      </c>
      <c r="DU46" s="46"/>
      <c r="DV46" s="46" t="e">
        <f>IF($DF46="","",IF(#REF!=1,$DF46,""))</f>
        <v>#REF!</v>
      </c>
      <c r="DW46" s="46" t="e">
        <f t="shared" si="20"/>
        <v>#REF!</v>
      </c>
    </row>
    <row r="47" spans="1:131" ht="22" customHeight="1" x14ac:dyDescent="0.2">
      <c r="A47" s="25"/>
      <c r="B47" s="26" t="str">
        <f>IF(C47="","x",SUM(COUNT($B$3:B46)+1))</f>
        <v>x</v>
      </c>
      <c r="C47" s="27"/>
      <c r="D47" s="28"/>
      <c r="E47" s="29"/>
      <c r="F47" s="30"/>
      <c r="G47" s="31"/>
      <c r="H47" s="31"/>
      <c r="I47" s="61"/>
      <c r="J47" s="36" t="str">
        <f>IF(E47="","",SUM(E47:I47))</f>
        <v/>
      </c>
      <c r="K47" s="34" t="str">
        <f>IF(E47="","",K46-J47)</f>
        <v/>
      </c>
      <c r="CK47" s="1">
        <f t="shared" si="21"/>
        <v>1</v>
      </c>
      <c r="CL47" s="4">
        <v>1</v>
      </c>
      <c r="CM47" s="45" t="s">
        <v>29</v>
      </c>
      <c r="CN47" s="45" t="s">
        <v>30</v>
      </c>
      <c r="CP47" s="1" t="str">
        <f t="shared" si="5"/>
        <v>Becki Maloney</v>
      </c>
      <c r="CQ47" s="1" t="str">
        <f t="shared" si="6"/>
        <v>Kirby</v>
      </c>
      <c r="CR47" s="1">
        <f t="shared" ca="1" si="0"/>
        <v>3</v>
      </c>
      <c r="CS47" s="1" t="str">
        <f t="shared" si="7"/>
        <v/>
      </c>
      <c r="CT47" s="1" t="str">
        <f t="shared" si="3"/>
        <v/>
      </c>
      <c r="CV47" s="1">
        <f t="shared" ca="1" si="1"/>
        <v>95</v>
      </c>
      <c r="CW47" s="1" t="str">
        <f t="shared" si="2"/>
        <v>Becki Maloney</v>
      </c>
      <c r="CX47" s="1" t="str">
        <f t="shared" si="22"/>
        <v>Kirby</v>
      </c>
      <c r="DA47" s="1">
        <f t="shared" ca="1" si="4"/>
        <v>30</v>
      </c>
      <c r="DB47" s="1" t="str">
        <f t="shared" si="8"/>
        <v/>
      </c>
      <c r="DC47" s="1" t="str">
        <f t="shared" si="9"/>
        <v/>
      </c>
      <c r="DE47" s="1">
        <f t="shared" ca="1" si="10"/>
        <v>3</v>
      </c>
      <c r="DF47" s="46" t="str">
        <f t="shared" si="11"/>
        <v>Becki Maloney</v>
      </c>
      <c r="DG47" s="46" t="str">
        <f t="shared" si="12"/>
        <v>Kirby</v>
      </c>
      <c r="DI47" s="1">
        <f t="shared" ca="1" si="13"/>
        <v>1</v>
      </c>
      <c r="DJ47" s="46" t="str">
        <f t="shared" si="14"/>
        <v/>
      </c>
      <c r="DK47" s="46" t="str">
        <f t="shared" si="15"/>
        <v/>
      </c>
      <c r="DM47" s="1">
        <v>3</v>
      </c>
      <c r="DN47" s="46" t="str">
        <f t="shared" si="16"/>
        <v/>
      </c>
      <c r="DO47" s="46" t="str">
        <f t="shared" si="17"/>
        <v/>
      </c>
      <c r="DR47" s="46" t="str">
        <f t="shared" ca="1" si="18"/>
        <v/>
      </c>
      <c r="DS47" s="46" t="str">
        <f t="shared" ca="1" si="19"/>
        <v/>
      </c>
      <c r="DU47" s="46"/>
      <c r="DV47" s="46" t="e">
        <f>IF($DF47="","",IF(#REF!=1,$DF47,""))</f>
        <v>#REF!</v>
      </c>
      <c r="DW47" s="46" t="e">
        <f t="shared" si="20"/>
        <v>#REF!</v>
      </c>
    </row>
    <row r="48" spans="1:131" ht="22" customHeight="1" x14ac:dyDescent="0.2">
      <c r="A48" s="25"/>
      <c r="B48" s="26" t="str">
        <f>IF(C48="","x",SUM(COUNT($B$3:B47)+1))</f>
        <v>x</v>
      </c>
      <c r="C48" s="27"/>
      <c r="D48" s="28"/>
      <c r="E48" s="29"/>
      <c r="F48" s="30"/>
      <c r="G48" s="31"/>
      <c r="H48" s="31"/>
      <c r="I48" s="60"/>
      <c r="J48" s="36" t="str">
        <f>IF(E48="","",SUM(E48:I48))</f>
        <v/>
      </c>
      <c r="K48" s="34" t="str">
        <f>IF(E48="","",K47-J48)</f>
        <v/>
      </c>
      <c r="CK48" s="1">
        <f t="shared" si="21"/>
        <v>1</v>
      </c>
      <c r="CL48" s="4">
        <v>1</v>
      </c>
      <c r="CM48" s="45" t="s">
        <v>31</v>
      </c>
      <c r="CN48" s="45" t="s">
        <v>32</v>
      </c>
      <c r="CP48" s="1" t="str">
        <f t="shared" si="5"/>
        <v>Bonnie Block</v>
      </c>
      <c r="CQ48" s="1" t="str">
        <f t="shared" si="6"/>
        <v>Gull</v>
      </c>
      <c r="CR48" s="1">
        <f t="shared" ca="1" si="0"/>
        <v>2</v>
      </c>
      <c r="CS48" s="1" t="str">
        <f t="shared" si="7"/>
        <v/>
      </c>
      <c r="CT48" s="1" t="str">
        <f t="shared" si="3"/>
        <v/>
      </c>
      <c r="CV48" s="1">
        <f t="shared" ca="1" si="1"/>
        <v>28</v>
      </c>
      <c r="CW48" s="1" t="str">
        <f t="shared" si="2"/>
        <v>Bonnie Block</v>
      </c>
      <c r="CX48" s="1" t="str">
        <f t="shared" si="22"/>
        <v>Gull</v>
      </c>
      <c r="DA48" s="1">
        <f t="shared" ca="1" si="4"/>
        <v>39</v>
      </c>
      <c r="DB48" s="1" t="str">
        <f t="shared" si="8"/>
        <v/>
      </c>
      <c r="DC48" s="1" t="str">
        <f t="shared" si="9"/>
        <v/>
      </c>
      <c r="DE48" s="1">
        <f t="shared" ca="1" si="10"/>
        <v>2</v>
      </c>
      <c r="DF48" s="46" t="str">
        <f t="shared" si="11"/>
        <v>Bonnie Block</v>
      </c>
      <c r="DG48" s="46" t="str">
        <f t="shared" si="12"/>
        <v>Gull</v>
      </c>
      <c r="DI48" s="1">
        <f t="shared" ca="1" si="13"/>
        <v>3</v>
      </c>
      <c r="DJ48" s="46" t="str">
        <f t="shared" si="14"/>
        <v/>
      </c>
      <c r="DK48" s="46" t="str">
        <f t="shared" si="15"/>
        <v/>
      </c>
      <c r="DM48" s="1">
        <v>3</v>
      </c>
      <c r="DN48" s="46" t="str">
        <f t="shared" si="16"/>
        <v/>
      </c>
      <c r="DO48" s="46" t="str">
        <f t="shared" si="17"/>
        <v/>
      </c>
      <c r="DR48" s="46" t="str">
        <f t="shared" ca="1" si="18"/>
        <v/>
      </c>
      <c r="DS48" s="46" t="str">
        <f t="shared" ca="1" si="19"/>
        <v/>
      </c>
      <c r="DU48" s="46"/>
      <c r="DV48" s="46" t="str">
        <f t="shared" ref="DV48:DV92" si="23">IF($DF48="","",IF(DN3=1,$DF48,""))</f>
        <v/>
      </c>
      <c r="DW48" s="46" t="str">
        <f t="shared" si="20"/>
        <v/>
      </c>
    </row>
    <row r="49" spans="1:127" ht="22" customHeight="1" x14ac:dyDescent="0.2">
      <c r="A49" s="25"/>
      <c r="B49" s="26" t="str">
        <f>IF(C49="","x",SUM(COUNT($B$3:B48)+1))</f>
        <v>x</v>
      </c>
      <c r="C49" s="27"/>
      <c r="D49" s="28"/>
      <c r="E49" s="29"/>
      <c r="F49" s="30"/>
      <c r="G49" s="31"/>
      <c r="H49" s="31"/>
      <c r="I49" s="60"/>
      <c r="J49" s="36" t="str">
        <f>IF(E49="","",SUM(E49:I49))</f>
        <v/>
      </c>
      <c r="K49" s="34" t="str">
        <f>IF(E49="","",K48-J49)</f>
        <v/>
      </c>
      <c r="CK49" s="1">
        <f t="shared" si="21"/>
        <v>2</v>
      </c>
      <c r="CL49" s="4">
        <v>1</v>
      </c>
      <c r="CM49" s="45" t="s">
        <v>33</v>
      </c>
      <c r="CN49" s="45" t="s">
        <v>34</v>
      </c>
      <c r="CP49" s="1" t="str">
        <f t="shared" si="5"/>
        <v>Bonnie Richardson</v>
      </c>
      <c r="CQ49" s="1" t="str">
        <f t="shared" si="6"/>
        <v>Nessa</v>
      </c>
      <c r="CR49" s="1">
        <f t="shared" ca="1" si="0"/>
        <v>3</v>
      </c>
      <c r="CS49" s="1" t="str">
        <f t="shared" si="7"/>
        <v/>
      </c>
      <c r="CT49" s="1" t="str">
        <f t="shared" si="3"/>
        <v/>
      </c>
      <c r="CV49" s="1">
        <f t="shared" ca="1" si="1"/>
        <v>96</v>
      </c>
      <c r="CW49" s="1" t="str">
        <f t="shared" si="2"/>
        <v/>
      </c>
      <c r="CX49" s="1" t="str">
        <f t="shared" si="22"/>
        <v/>
      </c>
      <c r="DA49" s="1">
        <f t="shared" ca="1" si="4"/>
        <v>35</v>
      </c>
      <c r="DB49" s="1" t="str">
        <f t="shared" si="8"/>
        <v/>
      </c>
      <c r="DC49" s="1" t="str">
        <f t="shared" si="9"/>
        <v/>
      </c>
      <c r="DE49" s="1">
        <f t="shared" ca="1" si="10"/>
        <v>2</v>
      </c>
      <c r="DF49" s="46" t="str">
        <f t="shared" si="11"/>
        <v/>
      </c>
      <c r="DG49" s="46" t="str">
        <f t="shared" si="12"/>
        <v/>
      </c>
      <c r="DI49" s="1">
        <f t="shared" ca="1" si="13"/>
        <v>1</v>
      </c>
      <c r="DJ49" s="46" t="str">
        <f t="shared" si="14"/>
        <v>Bonnie Richardson</v>
      </c>
      <c r="DK49" s="46" t="str">
        <f t="shared" si="15"/>
        <v>Nessa</v>
      </c>
      <c r="DM49" s="1">
        <v>3</v>
      </c>
      <c r="DN49" s="46" t="str">
        <f t="shared" si="16"/>
        <v/>
      </c>
      <c r="DO49" s="46" t="str">
        <f t="shared" si="17"/>
        <v/>
      </c>
      <c r="DR49" s="46" t="str">
        <f t="shared" si="18"/>
        <v/>
      </c>
      <c r="DS49" s="46" t="str">
        <f t="shared" si="19"/>
        <v/>
      </c>
      <c r="DU49" s="46"/>
      <c r="DV49" s="46" t="str">
        <f t="shared" si="23"/>
        <v/>
      </c>
      <c r="DW49" s="46" t="str">
        <f t="shared" si="20"/>
        <v/>
      </c>
    </row>
    <row r="50" spans="1:127" ht="22" customHeight="1" x14ac:dyDescent="0.2">
      <c r="A50" s="25"/>
      <c r="B50" s="26" t="str">
        <f>IF(C50="","x",SUM(COUNT($B$3:B49)+1))</f>
        <v>x</v>
      </c>
      <c r="C50" s="27"/>
      <c r="D50" s="28"/>
      <c r="E50" s="29"/>
      <c r="F50" s="30"/>
      <c r="G50" s="31"/>
      <c r="H50" s="31"/>
      <c r="I50" s="60"/>
      <c r="J50" s="36" t="str">
        <f>IF(E50="","",SUM(E50:I50))</f>
        <v/>
      </c>
      <c r="K50" s="34" t="str">
        <f>IF(E50="","",K49-J50)</f>
        <v/>
      </c>
      <c r="CK50" s="1">
        <f t="shared" si="21"/>
        <v>2</v>
      </c>
      <c r="CL50" s="4">
        <v>3</v>
      </c>
      <c r="CM50" s="45" t="s">
        <v>33</v>
      </c>
      <c r="CN50" s="45" t="s">
        <v>35</v>
      </c>
      <c r="CP50" s="1" t="str">
        <f t="shared" si="5"/>
        <v/>
      </c>
      <c r="CQ50" s="1" t="str">
        <f t="shared" si="6"/>
        <v/>
      </c>
      <c r="CR50" s="1">
        <f t="shared" ca="1" si="0"/>
        <v>3</v>
      </c>
      <c r="CS50" s="1" t="str">
        <f t="shared" si="7"/>
        <v/>
      </c>
      <c r="CT50" s="1" t="str">
        <f t="shared" si="3"/>
        <v/>
      </c>
      <c r="CV50" s="1">
        <f t="shared" ca="1" si="1"/>
        <v>29</v>
      </c>
      <c r="CW50" s="1" t="str">
        <f t="shared" si="2"/>
        <v>Bonnie Richardson</v>
      </c>
      <c r="CX50" s="1" t="str">
        <f t="shared" si="22"/>
        <v>Gael</v>
      </c>
      <c r="DA50" s="1">
        <f t="shared" ca="1" si="4"/>
        <v>18</v>
      </c>
      <c r="DB50" s="1" t="str">
        <f t="shared" si="8"/>
        <v/>
      </c>
      <c r="DC50" s="1" t="str">
        <f t="shared" si="9"/>
        <v/>
      </c>
      <c r="DE50" s="1">
        <f t="shared" ca="1" si="10"/>
        <v>3</v>
      </c>
      <c r="DF50" s="46" t="str">
        <f t="shared" si="11"/>
        <v/>
      </c>
      <c r="DG50" s="46" t="str">
        <f t="shared" si="12"/>
        <v/>
      </c>
      <c r="DI50" s="1">
        <f t="shared" ca="1" si="13"/>
        <v>3</v>
      </c>
      <c r="DJ50" s="46" t="str">
        <f t="shared" si="14"/>
        <v>Bonnie Richardson</v>
      </c>
      <c r="DK50" s="46" t="str">
        <f t="shared" si="15"/>
        <v>Gael</v>
      </c>
      <c r="DM50" s="1">
        <v>3</v>
      </c>
      <c r="DN50" s="46" t="str">
        <f t="shared" si="16"/>
        <v/>
      </c>
      <c r="DO50" s="46" t="str">
        <f t="shared" si="17"/>
        <v/>
      </c>
      <c r="DR50" s="46" t="str">
        <f t="shared" si="18"/>
        <v/>
      </c>
      <c r="DS50" s="46" t="str">
        <f t="shared" si="19"/>
        <v/>
      </c>
      <c r="DU50" s="46"/>
      <c r="DV50" s="46" t="str">
        <f t="shared" si="23"/>
        <v/>
      </c>
      <c r="DW50" s="46" t="str">
        <f t="shared" si="20"/>
        <v/>
      </c>
    </row>
    <row r="51" spans="1:127" ht="22" customHeight="1" x14ac:dyDescent="0.2">
      <c r="A51" s="25"/>
      <c r="B51" s="26" t="str">
        <f>IF(C51="","x",SUM(COUNT($B$3:B50)+1))</f>
        <v>x</v>
      </c>
      <c r="C51" s="27"/>
      <c r="D51" s="28"/>
      <c r="E51" s="29"/>
      <c r="F51" s="30"/>
      <c r="G51" s="31"/>
      <c r="H51" s="31"/>
      <c r="I51" s="60"/>
      <c r="J51" s="36" t="str">
        <f>IF(E51="","",SUM(E51:I51))</f>
        <v/>
      </c>
      <c r="K51" s="34" t="str">
        <f>IF(E51="","",K50-J51)</f>
        <v/>
      </c>
      <c r="CK51" s="1">
        <f t="shared" si="21"/>
        <v>1</v>
      </c>
      <c r="CL51" s="4">
        <f ca="1">RANDBETWEEN(1,3)</f>
        <v>1</v>
      </c>
      <c r="CM51" s="45" t="s">
        <v>36</v>
      </c>
      <c r="CN51" s="45" t="s">
        <v>37</v>
      </c>
      <c r="CP51" s="1" t="str">
        <f t="shared" si="5"/>
        <v>Carol Wiggins</v>
      </c>
      <c r="CQ51" s="1" t="str">
        <f t="shared" si="6"/>
        <v>Hickory</v>
      </c>
      <c r="CR51" s="1">
        <f t="shared" ca="1" si="0"/>
        <v>2</v>
      </c>
      <c r="CS51" s="1" t="str">
        <f t="shared" si="7"/>
        <v/>
      </c>
      <c r="CT51" s="1" t="str">
        <f t="shared" si="3"/>
        <v/>
      </c>
      <c r="CV51" s="1">
        <f t="shared" ca="1" si="1"/>
        <v>63</v>
      </c>
      <c r="CW51" s="1" t="str">
        <f t="shared" si="2"/>
        <v>Carol Wiggins</v>
      </c>
      <c r="CX51" s="1" t="str">
        <f t="shared" si="22"/>
        <v>Hickory</v>
      </c>
      <c r="DA51" s="1">
        <f t="shared" ca="1" si="4"/>
        <v>24</v>
      </c>
      <c r="DB51" s="1" t="str">
        <f t="shared" si="8"/>
        <v/>
      </c>
      <c r="DC51" s="1" t="str">
        <f t="shared" si="9"/>
        <v/>
      </c>
      <c r="DE51" s="1">
        <f t="shared" ca="1" si="10"/>
        <v>3</v>
      </c>
      <c r="DF51" s="46" t="str">
        <f t="shared" si="11"/>
        <v>Carol Wiggins</v>
      </c>
      <c r="DG51" s="46" t="str">
        <f t="shared" si="12"/>
        <v>Hickory</v>
      </c>
      <c r="DI51" s="1">
        <f t="shared" ca="1" si="13"/>
        <v>1</v>
      </c>
      <c r="DJ51" s="46" t="str">
        <f t="shared" si="14"/>
        <v/>
      </c>
      <c r="DK51" s="46" t="str">
        <f t="shared" si="15"/>
        <v/>
      </c>
      <c r="DM51" s="1">
        <v>3</v>
      </c>
      <c r="DN51" s="46" t="str">
        <f t="shared" si="16"/>
        <v/>
      </c>
      <c r="DO51" s="46" t="str">
        <f t="shared" si="17"/>
        <v/>
      </c>
      <c r="DR51" s="46" t="str">
        <f t="shared" ca="1" si="18"/>
        <v/>
      </c>
      <c r="DS51" s="46" t="str">
        <f t="shared" ca="1" si="19"/>
        <v/>
      </c>
      <c r="DU51" s="46"/>
      <c r="DV51" s="46" t="str">
        <f t="shared" si="23"/>
        <v/>
      </c>
      <c r="DW51" s="46" t="str">
        <f t="shared" si="20"/>
        <v/>
      </c>
    </row>
    <row r="52" spans="1:127" ht="22" customHeight="1" x14ac:dyDescent="0.2">
      <c r="A52" s="25"/>
      <c r="B52" s="26" t="str">
        <f>IF(C52="","x",SUM(COUNT($B$3:B51)+1))</f>
        <v>x</v>
      </c>
      <c r="C52" s="27"/>
      <c r="D52" s="28"/>
      <c r="E52" s="29"/>
      <c r="F52" s="30"/>
      <c r="G52" s="31"/>
      <c r="H52" s="31"/>
      <c r="I52" s="61"/>
      <c r="J52" s="36" t="str">
        <f>IF(E52="","",SUM(E52:I52))</f>
        <v/>
      </c>
      <c r="K52" s="34" t="str">
        <f>IF(E52="","",K51-J52)</f>
        <v/>
      </c>
      <c r="CK52" s="1">
        <f t="shared" si="21"/>
        <v>1</v>
      </c>
      <c r="CL52" s="4">
        <f ca="1">RANDBETWEEN(1,3)</f>
        <v>2</v>
      </c>
      <c r="CM52" s="45" t="s">
        <v>38</v>
      </c>
      <c r="CN52" s="45" t="s">
        <v>39</v>
      </c>
      <c r="CP52" s="1" t="str">
        <f t="shared" si="5"/>
        <v>Carolyn Crocker</v>
      </c>
      <c r="CQ52" s="1" t="str">
        <f t="shared" si="6"/>
        <v>Lyn</v>
      </c>
      <c r="CR52" s="1">
        <f t="shared" ca="1" si="0"/>
        <v>2</v>
      </c>
      <c r="CS52" s="1" t="str">
        <f t="shared" si="7"/>
        <v/>
      </c>
      <c r="CT52" s="1" t="str">
        <f t="shared" si="3"/>
        <v/>
      </c>
      <c r="CV52" s="1">
        <f t="shared" ca="1" si="1"/>
        <v>52</v>
      </c>
      <c r="CW52" s="1" t="str">
        <f t="shared" si="2"/>
        <v>Carolyn Crocker</v>
      </c>
      <c r="CX52" s="1" t="str">
        <f t="shared" si="22"/>
        <v>Lyn</v>
      </c>
      <c r="DA52" s="1">
        <f t="shared" ca="1" si="4"/>
        <v>20</v>
      </c>
      <c r="DB52" s="1" t="str">
        <f t="shared" si="8"/>
        <v/>
      </c>
      <c r="DC52" s="1" t="str">
        <f t="shared" si="9"/>
        <v/>
      </c>
      <c r="DE52" s="1">
        <f t="shared" ca="1" si="10"/>
        <v>1</v>
      </c>
      <c r="DF52" s="46" t="str">
        <f t="shared" si="11"/>
        <v>Carolyn Crocker</v>
      </c>
      <c r="DG52" s="46" t="str">
        <f t="shared" si="12"/>
        <v>Lyn</v>
      </c>
      <c r="DI52" s="1">
        <f t="shared" ca="1" si="13"/>
        <v>3</v>
      </c>
      <c r="DJ52" s="46" t="str">
        <f t="shared" si="14"/>
        <v/>
      </c>
      <c r="DK52" s="46" t="str">
        <f t="shared" si="15"/>
        <v/>
      </c>
      <c r="DM52" s="1">
        <v>3</v>
      </c>
      <c r="DN52" s="46" t="str">
        <f t="shared" si="16"/>
        <v/>
      </c>
      <c r="DO52" s="46" t="str">
        <f t="shared" si="17"/>
        <v/>
      </c>
      <c r="DR52" s="46" t="str">
        <f t="shared" ca="1" si="18"/>
        <v>Carolyn Crocker</v>
      </c>
      <c r="DS52" s="46" t="str">
        <f t="shared" ca="1" si="19"/>
        <v>Lyn</v>
      </c>
      <c r="DU52" s="46"/>
      <c r="DV52" s="46" t="str">
        <f t="shared" si="23"/>
        <v/>
      </c>
      <c r="DW52" s="46" t="str">
        <f t="shared" si="20"/>
        <v/>
      </c>
    </row>
    <row r="53" spans="1:127" ht="22" customHeight="1" x14ac:dyDescent="0.2">
      <c r="A53" s="25"/>
      <c r="B53" s="26" t="str">
        <f>IF(C53="","x",SUM(COUNT($B$3:B52)+1))</f>
        <v>x</v>
      </c>
      <c r="C53" s="27"/>
      <c r="D53" s="28"/>
      <c r="E53" s="29"/>
      <c r="F53" s="30"/>
      <c r="G53" s="31"/>
      <c r="H53" s="31"/>
      <c r="I53" s="60"/>
      <c r="J53" s="36" t="str">
        <f>IF(E53="","",SUM(E53:I53))</f>
        <v/>
      </c>
      <c r="K53" s="34" t="str">
        <f>IF(E53="","",K52-J53)</f>
        <v/>
      </c>
      <c r="CK53" s="1">
        <f t="shared" si="21"/>
        <v>2</v>
      </c>
      <c r="CL53" s="4">
        <v>3</v>
      </c>
      <c r="CM53" s="45" t="s">
        <v>40</v>
      </c>
      <c r="CN53" s="45" t="s">
        <v>41</v>
      </c>
      <c r="CP53" s="1" t="str">
        <f t="shared" si="5"/>
        <v>Deborah Millsap</v>
      </c>
      <c r="CQ53" s="1" t="str">
        <f t="shared" si="6"/>
        <v>Wyn</v>
      </c>
      <c r="CR53" s="1">
        <f t="shared" ca="1" si="0"/>
        <v>1</v>
      </c>
      <c r="CS53" s="1" t="str">
        <f t="shared" si="7"/>
        <v/>
      </c>
      <c r="CT53" s="1" t="str">
        <f t="shared" si="3"/>
        <v/>
      </c>
      <c r="CV53" s="1">
        <f t="shared" ca="1" si="1"/>
        <v>51</v>
      </c>
      <c r="CW53" s="1" t="str">
        <f t="shared" si="2"/>
        <v/>
      </c>
      <c r="CX53" s="1" t="str">
        <f t="shared" si="22"/>
        <v/>
      </c>
      <c r="DA53" s="1">
        <f t="shared" ca="1" si="4"/>
        <v>40</v>
      </c>
      <c r="DB53" s="1" t="str">
        <f t="shared" si="8"/>
        <v/>
      </c>
      <c r="DC53" s="1" t="str">
        <f t="shared" si="9"/>
        <v/>
      </c>
      <c r="DE53" s="1">
        <f t="shared" ca="1" si="10"/>
        <v>1</v>
      </c>
      <c r="DF53" s="46" t="str">
        <f t="shared" si="11"/>
        <v/>
      </c>
      <c r="DG53" s="46" t="str">
        <f t="shared" si="12"/>
        <v/>
      </c>
      <c r="DI53" s="1">
        <f t="shared" ca="1" si="13"/>
        <v>3</v>
      </c>
      <c r="DJ53" s="46" t="str">
        <f t="shared" si="14"/>
        <v>Deborah Millsap</v>
      </c>
      <c r="DK53" s="46" t="str">
        <f t="shared" si="15"/>
        <v>Wyn</v>
      </c>
      <c r="DM53" s="1">
        <v>3</v>
      </c>
      <c r="DN53" s="46" t="str">
        <f t="shared" si="16"/>
        <v/>
      </c>
      <c r="DO53" s="46" t="str">
        <f t="shared" si="17"/>
        <v/>
      </c>
      <c r="DR53" s="46" t="str">
        <f t="shared" si="18"/>
        <v/>
      </c>
      <c r="DS53" s="46" t="str">
        <f t="shared" si="19"/>
        <v/>
      </c>
      <c r="DU53" s="46"/>
      <c r="DV53" s="46" t="str">
        <f t="shared" si="23"/>
        <v/>
      </c>
      <c r="DW53" s="46" t="str">
        <f t="shared" si="20"/>
        <v/>
      </c>
    </row>
    <row r="54" spans="1:127" ht="22" customHeight="1" x14ac:dyDescent="0.2">
      <c r="A54" s="25"/>
      <c r="B54" s="26" t="str">
        <f>IF(C54="","x",SUM(COUNT($B$3:B53)+1))</f>
        <v>x</v>
      </c>
      <c r="C54" s="27"/>
      <c r="D54" s="28"/>
      <c r="E54" s="29"/>
      <c r="F54" s="30"/>
      <c r="G54" s="31"/>
      <c r="H54" s="31"/>
      <c r="I54" s="61"/>
      <c r="J54" s="36" t="str">
        <f>IF(E54="","",SUM(E54:I54))</f>
        <v/>
      </c>
      <c r="K54" s="34" t="str">
        <f>IF(E54="","",K53-J54)</f>
        <v/>
      </c>
      <c r="CK54" s="1">
        <f t="shared" si="21"/>
        <v>2</v>
      </c>
      <c r="CL54" s="4">
        <v>2</v>
      </c>
      <c r="CM54" s="45" t="s">
        <v>40</v>
      </c>
      <c r="CN54" s="45" t="s">
        <v>42</v>
      </c>
      <c r="CP54" s="1" t="str">
        <f t="shared" si="5"/>
        <v/>
      </c>
      <c r="CQ54" s="1" t="str">
        <f t="shared" si="6"/>
        <v/>
      </c>
      <c r="CR54" s="1">
        <f t="shared" ca="1" si="0"/>
        <v>1</v>
      </c>
      <c r="CS54" s="1" t="str">
        <f t="shared" si="7"/>
        <v/>
      </c>
      <c r="CT54" s="1" t="str">
        <f t="shared" ref="CT54:CT57" si="24">IF(CS54="","",CN54)</f>
        <v/>
      </c>
      <c r="CV54" s="1">
        <f t="shared" ca="1" si="1"/>
        <v>44</v>
      </c>
      <c r="CW54" s="1" t="str">
        <f t="shared" si="2"/>
        <v>Deborah Millsap</v>
      </c>
      <c r="CX54" s="1" t="str">
        <f t="shared" si="22"/>
        <v>Bea</v>
      </c>
      <c r="DA54" s="1">
        <f t="shared" ca="1" si="4"/>
        <v>21</v>
      </c>
      <c r="DB54" s="1" t="str">
        <f t="shared" si="8"/>
        <v/>
      </c>
      <c r="DC54" s="1" t="str">
        <f t="shared" si="9"/>
        <v/>
      </c>
      <c r="DE54" s="1">
        <f t="shared" ca="1" si="10"/>
        <v>1</v>
      </c>
      <c r="DF54" s="46" t="str">
        <f t="shared" si="11"/>
        <v/>
      </c>
      <c r="DG54" s="46" t="str">
        <f t="shared" si="12"/>
        <v/>
      </c>
      <c r="DI54" s="1">
        <f t="shared" ca="1" si="13"/>
        <v>1</v>
      </c>
      <c r="DJ54" s="46" t="str">
        <f t="shared" si="14"/>
        <v>Deborah Millsap</v>
      </c>
      <c r="DK54" s="46" t="str">
        <f t="shared" si="15"/>
        <v>Bea</v>
      </c>
      <c r="DM54" s="1">
        <v>3</v>
      </c>
      <c r="DN54" s="46" t="str">
        <f t="shared" si="16"/>
        <v/>
      </c>
      <c r="DO54" s="46" t="str">
        <f t="shared" si="17"/>
        <v/>
      </c>
      <c r="DR54" s="46" t="str">
        <f t="shared" si="18"/>
        <v/>
      </c>
      <c r="DS54" s="46" t="str">
        <f t="shared" si="19"/>
        <v/>
      </c>
      <c r="DU54" s="46"/>
      <c r="DV54" s="46" t="str">
        <f t="shared" si="23"/>
        <v/>
      </c>
      <c r="DW54" s="46" t="str">
        <f t="shared" si="20"/>
        <v/>
      </c>
    </row>
    <row r="55" spans="1:127" ht="22" customHeight="1" x14ac:dyDescent="0.2">
      <c r="A55" s="25"/>
      <c r="B55" s="26" t="str">
        <f>IF(C55="","x",SUM(COUNT($B$3:B54)+1))</f>
        <v>x</v>
      </c>
      <c r="C55" s="27"/>
      <c r="D55" s="28"/>
      <c r="E55" s="29"/>
      <c r="F55" s="30"/>
      <c r="G55" s="31"/>
      <c r="H55" s="31"/>
      <c r="I55" s="61"/>
      <c r="J55" s="36" t="str">
        <f>IF(E55="","",SUM(E55:I55))</f>
        <v/>
      </c>
      <c r="K55" s="34" t="str">
        <f>IF(E55="","",K54-J55)</f>
        <v/>
      </c>
      <c r="CK55" s="1">
        <f t="shared" si="21"/>
        <v>1</v>
      </c>
      <c r="CL55" s="4">
        <f ca="1">RANDBETWEEN(1,3)</f>
        <v>1</v>
      </c>
      <c r="CM55" s="45" t="s">
        <v>43</v>
      </c>
      <c r="CN55" s="45" t="s">
        <v>44</v>
      </c>
      <c r="CP55" s="1" t="str">
        <f t="shared" si="5"/>
        <v>Dianne Deal</v>
      </c>
      <c r="CQ55" s="1" t="str">
        <f t="shared" si="6"/>
        <v>Zorro</v>
      </c>
      <c r="CR55" s="1">
        <f t="shared" ca="1" si="0"/>
        <v>3</v>
      </c>
      <c r="CS55" s="1" t="str">
        <f t="shared" si="7"/>
        <v/>
      </c>
      <c r="CT55" s="1" t="str">
        <f t="shared" si="24"/>
        <v/>
      </c>
      <c r="CV55" s="1">
        <f t="shared" ca="1" si="1"/>
        <v>17</v>
      </c>
      <c r="CW55" s="1" t="str">
        <f t="shared" si="2"/>
        <v>Dianne Deal</v>
      </c>
      <c r="CX55" s="1" t="str">
        <f t="shared" si="22"/>
        <v>Zorro</v>
      </c>
      <c r="DA55" s="1">
        <f t="shared" ca="1" si="4"/>
        <v>34</v>
      </c>
      <c r="DB55" s="1" t="str">
        <f t="shared" si="8"/>
        <v/>
      </c>
      <c r="DC55" s="1" t="str">
        <f t="shared" si="9"/>
        <v/>
      </c>
      <c r="DE55" s="1">
        <f t="shared" ca="1" si="10"/>
        <v>1</v>
      </c>
      <c r="DF55" s="46" t="str">
        <f t="shared" si="11"/>
        <v>Dianne Deal</v>
      </c>
      <c r="DG55" s="46" t="str">
        <f t="shared" si="12"/>
        <v>Zorro</v>
      </c>
      <c r="DI55" s="1">
        <f t="shared" ca="1" si="13"/>
        <v>3</v>
      </c>
      <c r="DJ55" s="46" t="str">
        <f t="shared" si="14"/>
        <v/>
      </c>
      <c r="DK55" s="46" t="str">
        <f t="shared" si="15"/>
        <v/>
      </c>
      <c r="DM55" s="1">
        <v>3</v>
      </c>
      <c r="DN55" s="46" t="str">
        <f t="shared" si="16"/>
        <v/>
      </c>
      <c r="DO55" s="46" t="str">
        <f t="shared" si="17"/>
        <v/>
      </c>
      <c r="DR55" s="46" t="str">
        <f t="shared" ca="1" si="18"/>
        <v>Dianne Deal</v>
      </c>
      <c r="DS55" s="46" t="str">
        <f t="shared" ca="1" si="19"/>
        <v>Zorro</v>
      </c>
      <c r="DU55" s="46"/>
      <c r="DV55" s="46" t="str">
        <f t="shared" si="23"/>
        <v/>
      </c>
      <c r="DW55" s="46" t="str">
        <f t="shared" si="20"/>
        <v/>
      </c>
    </row>
    <row r="56" spans="1:127" ht="22" customHeight="1" x14ac:dyDescent="0.2">
      <c r="A56" s="25"/>
      <c r="B56" s="26" t="str">
        <f>IF(C56="","x",SUM(COUNT($B$3:B55)+1))</f>
        <v>x</v>
      </c>
      <c r="C56" s="27"/>
      <c r="D56" s="28"/>
      <c r="E56" s="29"/>
      <c r="F56" s="30"/>
      <c r="G56" s="31"/>
      <c r="H56" s="31"/>
      <c r="I56" s="60"/>
      <c r="J56" s="36" t="str">
        <f>IF(E56="","",SUM(E56:I56))</f>
        <v/>
      </c>
      <c r="K56" s="34" t="str">
        <f>IF(E56="","",K55-J56)</f>
        <v/>
      </c>
      <c r="CK56" s="1">
        <f t="shared" si="21"/>
        <v>3</v>
      </c>
      <c r="CL56" s="4">
        <v>1</v>
      </c>
      <c r="CM56" s="45" t="s">
        <v>45</v>
      </c>
      <c r="CN56" s="45" t="s">
        <v>46</v>
      </c>
      <c r="CP56" s="1" t="str">
        <f t="shared" si="5"/>
        <v>Don Helsley</v>
      </c>
      <c r="CQ56" s="1" t="str">
        <f t="shared" si="6"/>
        <v>Wizard</v>
      </c>
      <c r="CR56" s="1">
        <f t="shared" ca="1" si="0"/>
        <v>1</v>
      </c>
      <c r="CS56" s="1" t="str">
        <f t="shared" si="7"/>
        <v/>
      </c>
      <c r="CT56" s="1" t="str">
        <f t="shared" si="24"/>
        <v/>
      </c>
      <c r="CV56" s="1">
        <f t="shared" ca="1" si="1"/>
        <v>58</v>
      </c>
      <c r="CW56" s="1" t="str">
        <f t="shared" si="2"/>
        <v/>
      </c>
      <c r="CX56" s="1" t="str">
        <f t="shared" si="22"/>
        <v/>
      </c>
      <c r="DA56" s="1">
        <f t="shared" ca="1" si="4"/>
        <v>46</v>
      </c>
      <c r="DB56" s="1" t="str">
        <f t="shared" si="8"/>
        <v/>
      </c>
      <c r="DC56" s="1" t="str">
        <f t="shared" si="9"/>
        <v/>
      </c>
      <c r="DE56" s="1">
        <f t="shared" ca="1" si="10"/>
        <v>3</v>
      </c>
      <c r="DF56" s="46" t="str">
        <f t="shared" si="11"/>
        <v/>
      </c>
      <c r="DG56" s="46" t="str">
        <f t="shared" si="12"/>
        <v/>
      </c>
      <c r="DI56" s="1">
        <f t="shared" ca="1" si="13"/>
        <v>1</v>
      </c>
      <c r="DJ56" s="46" t="str">
        <f t="shared" si="14"/>
        <v/>
      </c>
      <c r="DK56" s="46" t="str">
        <f t="shared" si="15"/>
        <v/>
      </c>
      <c r="DM56" s="1">
        <v>3</v>
      </c>
      <c r="DN56" s="46" t="str">
        <f t="shared" si="16"/>
        <v>Don Helsley</v>
      </c>
      <c r="DO56" s="46" t="str">
        <f t="shared" si="17"/>
        <v>Wizard</v>
      </c>
      <c r="DR56" s="46" t="str">
        <f t="shared" si="18"/>
        <v/>
      </c>
      <c r="DS56" s="46" t="str">
        <f t="shared" si="19"/>
        <v/>
      </c>
      <c r="DU56" s="46"/>
      <c r="DV56" s="46" t="str">
        <f t="shared" si="23"/>
        <v/>
      </c>
      <c r="DW56" s="46" t="str">
        <f t="shared" si="20"/>
        <v/>
      </c>
    </row>
    <row r="57" spans="1:127" ht="22" customHeight="1" x14ac:dyDescent="0.2">
      <c r="A57" s="25"/>
      <c r="B57" s="26" t="str">
        <f>IF(C57="","x",SUM(COUNT($B$3:B56)+1))</f>
        <v>x</v>
      </c>
      <c r="C57" s="27"/>
      <c r="D57" s="28"/>
      <c r="E57" s="29"/>
      <c r="F57" s="30"/>
      <c r="G57" s="31"/>
      <c r="H57" s="31"/>
      <c r="I57" s="60"/>
      <c r="J57" s="36" t="str">
        <f>IF(E57="","",SUM(E57:I57))</f>
        <v/>
      </c>
      <c r="K57" s="34" t="str">
        <f>IF(E57="","",K56-J57)</f>
        <v/>
      </c>
      <c r="CK57" s="1">
        <f t="shared" si="21"/>
        <v>3</v>
      </c>
      <c r="CL57" s="4">
        <v>3</v>
      </c>
      <c r="CM57" s="47" t="s">
        <v>45</v>
      </c>
      <c r="CN57" s="47" t="s">
        <v>47</v>
      </c>
      <c r="CP57" s="1" t="str">
        <f t="shared" si="5"/>
        <v/>
      </c>
      <c r="CQ57" s="1" t="str">
        <f t="shared" si="6"/>
        <v/>
      </c>
      <c r="CR57" s="1">
        <f t="shared" ca="1" si="0"/>
        <v>2</v>
      </c>
      <c r="CS57" s="1" t="str">
        <f t="shared" si="7"/>
        <v/>
      </c>
      <c r="CT57" s="1" t="str">
        <f t="shared" si="24"/>
        <v/>
      </c>
      <c r="CV57" s="1">
        <f t="shared" ca="1" si="1"/>
        <v>13</v>
      </c>
      <c r="CW57" s="1" t="str">
        <f t="shared" si="2"/>
        <v/>
      </c>
      <c r="CX57" s="1" t="str">
        <f t="shared" si="22"/>
        <v/>
      </c>
      <c r="DA57" s="1">
        <f t="shared" ca="1" si="4"/>
        <v>36</v>
      </c>
      <c r="DB57" s="1" t="str">
        <f t="shared" si="8"/>
        <v>Don Helsley</v>
      </c>
      <c r="DC57" s="1" t="str">
        <f t="shared" si="9"/>
        <v>Ash</v>
      </c>
      <c r="DE57" s="1">
        <f t="shared" ca="1" si="10"/>
        <v>3</v>
      </c>
      <c r="DF57" s="46" t="str">
        <f t="shared" si="11"/>
        <v/>
      </c>
      <c r="DG57" s="46" t="str">
        <f t="shared" si="12"/>
        <v/>
      </c>
      <c r="DI57" s="1">
        <f t="shared" ca="1" si="13"/>
        <v>2</v>
      </c>
      <c r="DJ57" s="46" t="str">
        <f t="shared" si="14"/>
        <v/>
      </c>
      <c r="DK57" s="46" t="str">
        <f t="shared" si="15"/>
        <v/>
      </c>
      <c r="DM57" s="1">
        <v>3</v>
      </c>
      <c r="DN57" s="46" t="str">
        <f t="shared" si="16"/>
        <v>Don Helsley</v>
      </c>
      <c r="DO57" s="46" t="str">
        <f t="shared" si="17"/>
        <v>Ash</v>
      </c>
      <c r="DR57" s="46" t="str">
        <f t="shared" si="18"/>
        <v/>
      </c>
      <c r="DS57" s="46" t="str">
        <f t="shared" si="19"/>
        <v/>
      </c>
      <c r="DU57" s="46"/>
      <c r="DV57" s="46" t="str">
        <f t="shared" si="23"/>
        <v/>
      </c>
      <c r="DW57" s="46" t="str">
        <f t="shared" si="20"/>
        <v/>
      </c>
    </row>
    <row r="58" spans="1:127" ht="22" customHeight="1" x14ac:dyDescent="0.2">
      <c r="A58" s="25"/>
      <c r="B58" s="26" t="str">
        <f>IF(C58="","x",SUM(COUNT($B$3:B57)+1))</f>
        <v>x</v>
      </c>
      <c r="C58" s="27"/>
      <c r="D58" s="28"/>
      <c r="E58" s="29"/>
      <c r="F58" s="30"/>
      <c r="G58" s="31"/>
      <c r="H58" s="31"/>
      <c r="I58" s="60"/>
      <c r="J58" s="36" t="str">
        <f>IF(E58="","",SUM(E58:I58))</f>
        <v/>
      </c>
      <c r="K58" s="34" t="str">
        <f>IF(E58="","",K57-J58)</f>
        <v/>
      </c>
      <c r="CK58" s="1">
        <f t="shared" si="21"/>
        <v>3</v>
      </c>
      <c r="CL58" s="4">
        <v>2</v>
      </c>
      <c r="CM58" s="45" t="s">
        <v>45</v>
      </c>
      <c r="CN58" s="45" t="s">
        <v>48</v>
      </c>
      <c r="CP58" s="1" t="str">
        <f t="shared" si="5"/>
        <v/>
      </c>
      <c r="CQ58" s="1" t="str">
        <f t="shared" si="6"/>
        <v/>
      </c>
      <c r="CR58" s="1">
        <f t="shared" ca="1" si="0"/>
        <v>2</v>
      </c>
      <c r="CS58" s="1" t="str">
        <f t="shared" si="7"/>
        <v>Don Helsley</v>
      </c>
      <c r="CT58" s="1" t="str">
        <f>IF(CS58="","",CN58)</f>
        <v>Jesse</v>
      </c>
      <c r="CV58" s="1">
        <f t="shared" ca="1" si="1"/>
        <v>99</v>
      </c>
      <c r="CW58" s="1" t="str">
        <f>IF(AND(CP59&lt;&gt;"",CS58=""),CM58,"")</f>
        <v/>
      </c>
      <c r="CX58" s="1" t="str">
        <f t="shared" si="22"/>
        <v/>
      </c>
      <c r="DA58" s="1">
        <f t="shared" ca="1" si="4"/>
        <v>2</v>
      </c>
      <c r="DB58" s="1" t="str">
        <f t="shared" si="8"/>
        <v/>
      </c>
      <c r="DC58" s="1" t="str">
        <f t="shared" si="9"/>
        <v/>
      </c>
      <c r="DE58" s="1">
        <f t="shared" ca="1" si="10"/>
        <v>1</v>
      </c>
      <c r="DF58" s="46" t="str">
        <f t="shared" si="11"/>
        <v/>
      </c>
      <c r="DG58" s="46" t="str">
        <f t="shared" si="12"/>
        <v/>
      </c>
      <c r="DI58" s="1">
        <f t="shared" ca="1" si="13"/>
        <v>2</v>
      </c>
      <c r="DJ58" s="46" t="str">
        <f t="shared" si="14"/>
        <v/>
      </c>
      <c r="DK58" s="46" t="str">
        <f t="shared" si="15"/>
        <v/>
      </c>
      <c r="DM58" s="1">
        <v>3</v>
      </c>
      <c r="DN58" s="46" t="str">
        <f t="shared" si="16"/>
        <v>Don Helsley</v>
      </c>
      <c r="DO58" s="46" t="str">
        <f t="shared" si="17"/>
        <v>Jesse</v>
      </c>
      <c r="DR58" s="46" t="str">
        <f t="shared" si="18"/>
        <v/>
      </c>
      <c r="DS58" s="46" t="str">
        <f t="shared" si="19"/>
        <v/>
      </c>
      <c r="DU58" s="46"/>
      <c r="DV58" s="46" t="str">
        <f t="shared" si="23"/>
        <v/>
      </c>
      <c r="DW58" s="46" t="str">
        <f t="shared" si="20"/>
        <v/>
      </c>
    </row>
    <row r="59" spans="1:127" ht="22" customHeight="1" x14ac:dyDescent="0.2">
      <c r="A59" s="25"/>
      <c r="B59" s="26" t="str">
        <f>IF(C59="","x",SUM(COUNT($B$3:B58)+1))</f>
        <v>x</v>
      </c>
      <c r="C59" s="27"/>
      <c r="D59" s="28"/>
      <c r="E59" s="29"/>
      <c r="F59" s="30"/>
      <c r="G59" s="31"/>
      <c r="H59" s="31"/>
      <c r="I59" s="60"/>
      <c r="J59" s="36" t="str">
        <f>IF(E59="","",SUM(E59:I59))</f>
        <v/>
      </c>
      <c r="K59" s="34" t="str">
        <f>IF(E59="","",K58-J59)</f>
        <v/>
      </c>
      <c r="CK59" s="1">
        <f t="shared" si="21"/>
        <v>1</v>
      </c>
      <c r="CL59" s="4">
        <f ca="1">RANDBETWEEN(1,3)</f>
        <v>1</v>
      </c>
      <c r="CM59" s="45" t="s">
        <v>49</v>
      </c>
      <c r="CN59" s="45" t="s">
        <v>50</v>
      </c>
      <c r="CP59" s="1" t="str">
        <f t="shared" si="5"/>
        <v>Elissa Thau</v>
      </c>
      <c r="CQ59" s="1" t="str">
        <f t="shared" si="6"/>
        <v>Tom</v>
      </c>
      <c r="CR59" s="1">
        <f t="shared" ca="1" si="0"/>
        <v>3</v>
      </c>
      <c r="CS59" s="1" t="str">
        <f t="shared" si="7"/>
        <v/>
      </c>
      <c r="CT59" s="1" t="str">
        <f t="shared" ref="CT59:CT87" si="25">IF(CS59="","",CN59)</f>
        <v/>
      </c>
      <c r="CV59" s="1">
        <f t="shared" ca="1" si="1"/>
        <v>84</v>
      </c>
      <c r="CW59" s="1" t="str">
        <f t="shared" ref="CW59:CW89" si="26">IF(AND(CP60&lt;&gt;"",CS59=""),CM59,"")</f>
        <v>Elissa Thau</v>
      </c>
      <c r="CX59" s="1" t="str">
        <f t="shared" si="22"/>
        <v>Tom</v>
      </c>
      <c r="DA59" s="1">
        <f t="shared" ca="1" si="4"/>
        <v>2</v>
      </c>
      <c r="DB59" s="1" t="str">
        <f t="shared" si="8"/>
        <v/>
      </c>
      <c r="DC59" s="1" t="str">
        <f t="shared" si="9"/>
        <v/>
      </c>
      <c r="DE59" s="1">
        <f t="shared" ca="1" si="10"/>
        <v>3</v>
      </c>
      <c r="DF59" s="46" t="str">
        <f t="shared" si="11"/>
        <v>Elissa Thau</v>
      </c>
      <c r="DG59" s="46" t="str">
        <f t="shared" si="12"/>
        <v>Tom</v>
      </c>
      <c r="DI59" s="1">
        <f t="shared" ca="1" si="13"/>
        <v>2</v>
      </c>
      <c r="DJ59" s="46" t="str">
        <f t="shared" si="14"/>
        <v/>
      </c>
      <c r="DK59" s="46" t="str">
        <f t="shared" si="15"/>
        <v/>
      </c>
      <c r="DM59" s="1">
        <v>3</v>
      </c>
      <c r="DN59" s="46" t="str">
        <f t="shared" si="16"/>
        <v/>
      </c>
      <c r="DO59" s="46" t="str">
        <f t="shared" si="17"/>
        <v/>
      </c>
      <c r="DR59" s="46" t="str">
        <f t="shared" ca="1" si="18"/>
        <v/>
      </c>
      <c r="DS59" s="46" t="str">
        <f t="shared" ca="1" si="19"/>
        <v/>
      </c>
      <c r="DU59" s="46"/>
      <c r="DV59" s="46" t="str">
        <f t="shared" si="23"/>
        <v/>
      </c>
      <c r="DW59" s="46" t="str">
        <f t="shared" si="20"/>
        <v/>
      </c>
    </row>
    <row r="60" spans="1:127" ht="22" customHeight="1" x14ac:dyDescent="0.2">
      <c r="A60" s="25"/>
      <c r="B60" s="26" t="str">
        <f>IF(C60="","x",SUM(COUNT($B$3:B59)+1))</f>
        <v>x</v>
      </c>
      <c r="C60" s="27"/>
      <c r="D60" s="28"/>
      <c r="E60" s="29"/>
      <c r="F60" s="30"/>
      <c r="G60" s="31"/>
      <c r="H60" s="31"/>
      <c r="I60" s="62"/>
      <c r="J60" s="36" t="str">
        <f>IF(E60="","",SUM(E60:I60))</f>
        <v/>
      </c>
      <c r="K60" s="34" t="str">
        <f>IF(E60="","",K59-J60)</f>
        <v/>
      </c>
      <c r="CK60" s="1">
        <f t="shared" si="21"/>
        <v>2</v>
      </c>
      <c r="CL60" s="4">
        <v>3</v>
      </c>
      <c r="CM60" s="45" t="s">
        <v>51</v>
      </c>
      <c r="CN60" s="45" t="s">
        <v>52</v>
      </c>
      <c r="CP60" s="1" t="str">
        <f t="shared" si="5"/>
        <v>Erin Swanson</v>
      </c>
      <c r="CQ60" s="1" t="str">
        <f t="shared" si="6"/>
        <v>Lark</v>
      </c>
      <c r="CR60" s="1">
        <f t="shared" ca="1" si="0"/>
        <v>1</v>
      </c>
      <c r="CS60" s="1" t="str">
        <f t="shared" si="7"/>
        <v/>
      </c>
      <c r="CT60" s="1" t="str">
        <f t="shared" si="25"/>
        <v/>
      </c>
      <c r="CV60" s="1">
        <f t="shared" ca="1" si="1"/>
        <v>62</v>
      </c>
      <c r="CW60" s="1" t="str">
        <f t="shared" si="26"/>
        <v/>
      </c>
      <c r="CX60" s="1" t="str">
        <f t="shared" si="22"/>
        <v/>
      </c>
      <c r="DA60" s="1">
        <f t="shared" ca="1" si="4"/>
        <v>4</v>
      </c>
      <c r="DB60" s="1" t="str">
        <f t="shared" si="8"/>
        <v/>
      </c>
      <c r="DC60" s="1" t="str">
        <f t="shared" si="9"/>
        <v/>
      </c>
      <c r="DE60" s="1">
        <f t="shared" ca="1" si="10"/>
        <v>3</v>
      </c>
      <c r="DF60" s="46" t="str">
        <f t="shared" si="11"/>
        <v/>
      </c>
      <c r="DG60" s="46" t="str">
        <f t="shared" si="12"/>
        <v/>
      </c>
      <c r="DI60" s="1">
        <f t="shared" ca="1" si="13"/>
        <v>3</v>
      </c>
      <c r="DJ60" s="46" t="str">
        <f t="shared" si="14"/>
        <v>Erin Swanson</v>
      </c>
      <c r="DK60" s="46" t="str">
        <f t="shared" si="15"/>
        <v>Lark</v>
      </c>
      <c r="DM60" s="1">
        <v>3</v>
      </c>
      <c r="DN60" s="46" t="str">
        <f t="shared" si="16"/>
        <v/>
      </c>
      <c r="DO60" s="46" t="str">
        <f t="shared" si="17"/>
        <v/>
      </c>
      <c r="DR60" s="46" t="str">
        <f t="shared" si="18"/>
        <v/>
      </c>
      <c r="DS60" s="46" t="str">
        <f t="shared" si="19"/>
        <v/>
      </c>
      <c r="DU60" s="46"/>
      <c r="DV60" s="46" t="str">
        <f t="shared" si="23"/>
        <v/>
      </c>
      <c r="DW60" s="46" t="str">
        <f t="shared" si="20"/>
        <v/>
      </c>
    </row>
    <row r="61" spans="1:127" ht="22" customHeight="1" x14ac:dyDescent="0.2">
      <c r="A61" s="25"/>
      <c r="B61" s="26" t="str">
        <f>IF(C61="","x",SUM(COUNT($B$3:B60)+1))</f>
        <v>x</v>
      </c>
      <c r="C61" s="27"/>
      <c r="D61" s="28"/>
      <c r="E61" s="29"/>
      <c r="F61" s="30"/>
      <c r="G61" s="31"/>
      <c r="H61" s="31"/>
      <c r="I61" s="60"/>
      <c r="J61" s="36" t="str">
        <f>IF(E61="","",SUM(E61:I61))</f>
        <v/>
      </c>
      <c r="K61" s="34" t="str">
        <f>IF(E61="","",K60-J61)</f>
        <v/>
      </c>
      <c r="CK61" s="1">
        <f t="shared" si="21"/>
        <v>2</v>
      </c>
      <c r="CL61" s="4">
        <v>1</v>
      </c>
      <c r="CM61" s="45" t="s">
        <v>51</v>
      </c>
      <c r="CN61" s="45" t="s">
        <v>53</v>
      </c>
      <c r="CP61" s="1" t="str">
        <f t="shared" si="5"/>
        <v/>
      </c>
      <c r="CQ61" s="1" t="str">
        <f t="shared" si="6"/>
        <v/>
      </c>
      <c r="CR61" s="1">
        <f t="shared" ca="1" si="0"/>
        <v>2</v>
      </c>
      <c r="CS61" s="1" t="str">
        <f t="shared" si="7"/>
        <v/>
      </c>
      <c r="CT61" s="1" t="str">
        <f t="shared" si="25"/>
        <v/>
      </c>
      <c r="CV61" s="1">
        <f t="shared" ca="1" si="1"/>
        <v>55</v>
      </c>
      <c r="CW61" s="1" t="str">
        <f t="shared" si="26"/>
        <v>Erin Swanson</v>
      </c>
      <c r="CX61" s="1" t="str">
        <f t="shared" si="22"/>
        <v>Coop</v>
      </c>
      <c r="DA61" s="1">
        <f t="shared" ca="1" si="4"/>
        <v>17</v>
      </c>
      <c r="DB61" s="1" t="str">
        <f t="shared" si="8"/>
        <v/>
      </c>
      <c r="DC61" s="1" t="str">
        <f t="shared" si="9"/>
        <v/>
      </c>
      <c r="DE61" s="1">
        <f t="shared" ca="1" si="10"/>
        <v>1</v>
      </c>
      <c r="DF61" s="46" t="str">
        <f t="shared" si="11"/>
        <v/>
      </c>
      <c r="DG61" s="46" t="str">
        <f t="shared" si="12"/>
        <v/>
      </c>
      <c r="DI61" s="1">
        <f t="shared" ca="1" si="13"/>
        <v>2</v>
      </c>
      <c r="DJ61" s="46" t="str">
        <f t="shared" si="14"/>
        <v>Erin Swanson</v>
      </c>
      <c r="DK61" s="46" t="str">
        <f t="shared" si="15"/>
        <v>Coop</v>
      </c>
      <c r="DM61" s="1">
        <v>3</v>
      </c>
      <c r="DN61" s="46" t="str">
        <f t="shared" si="16"/>
        <v/>
      </c>
      <c r="DO61" s="46" t="str">
        <f t="shared" si="17"/>
        <v/>
      </c>
      <c r="DR61" s="46" t="str">
        <f t="shared" si="18"/>
        <v/>
      </c>
      <c r="DS61" s="46" t="str">
        <f t="shared" si="19"/>
        <v/>
      </c>
      <c r="DU61" s="46"/>
      <c r="DV61" s="46" t="str">
        <f t="shared" si="23"/>
        <v/>
      </c>
      <c r="DW61" s="46" t="str">
        <f t="shared" si="20"/>
        <v/>
      </c>
    </row>
    <row r="62" spans="1:127" ht="22" customHeight="1" x14ac:dyDescent="0.2">
      <c r="A62" s="25"/>
      <c r="B62" s="26" t="str">
        <f>IF(C62="","x",SUM(COUNT($B$3:B61)+1))</f>
        <v>x</v>
      </c>
      <c r="C62" s="27"/>
      <c r="D62" s="28"/>
      <c r="E62" s="29"/>
      <c r="F62" s="30"/>
      <c r="G62" s="31"/>
      <c r="H62" s="31"/>
      <c r="I62" s="62"/>
      <c r="J62" s="36" t="str">
        <f>IF(E62="","",SUM(E62:I62))</f>
        <v/>
      </c>
      <c r="K62" s="34" t="str">
        <f>IF(E62="","",K61-J62)</f>
        <v/>
      </c>
      <c r="CK62" s="1">
        <f t="shared" si="21"/>
        <v>1</v>
      </c>
      <c r="CL62" s="4">
        <f ca="1">RANDBETWEEN(1,3)</f>
        <v>3</v>
      </c>
      <c r="CM62" s="45" t="s">
        <v>54</v>
      </c>
      <c r="CN62" s="45" t="s">
        <v>55</v>
      </c>
      <c r="CP62" s="1" t="str">
        <f t="shared" si="5"/>
        <v>Fernando Loiliola</v>
      </c>
      <c r="CQ62" s="1" t="str">
        <f t="shared" si="6"/>
        <v>Cian</v>
      </c>
      <c r="CR62" s="1">
        <f t="shared" ca="1" si="0"/>
        <v>3</v>
      </c>
      <c r="CS62" s="1" t="str">
        <f t="shared" si="7"/>
        <v/>
      </c>
      <c r="CT62" s="1" t="str">
        <f t="shared" si="25"/>
        <v/>
      </c>
      <c r="CV62" s="1">
        <f t="shared" ca="1" si="1"/>
        <v>21</v>
      </c>
      <c r="CW62" s="1" t="str">
        <f t="shared" si="26"/>
        <v>Fernando Loiliola</v>
      </c>
      <c r="CX62" s="1" t="str">
        <f t="shared" si="22"/>
        <v>Cian</v>
      </c>
      <c r="DA62" s="1">
        <f t="shared" ca="1" si="4"/>
        <v>19</v>
      </c>
      <c r="DB62" s="1" t="str">
        <f t="shared" si="8"/>
        <v/>
      </c>
      <c r="DC62" s="1" t="str">
        <f t="shared" si="9"/>
        <v/>
      </c>
      <c r="DE62" s="1">
        <f t="shared" ca="1" si="10"/>
        <v>1</v>
      </c>
      <c r="DF62" s="46" t="str">
        <f t="shared" si="11"/>
        <v>Fernando Loiliola</v>
      </c>
      <c r="DG62" s="46" t="str">
        <f t="shared" si="12"/>
        <v>Cian</v>
      </c>
      <c r="DI62" s="1">
        <f t="shared" ca="1" si="13"/>
        <v>3</v>
      </c>
      <c r="DJ62" s="46" t="str">
        <f t="shared" si="14"/>
        <v/>
      </c>
      <c r="DK62" s="46" t="str">
        <f t="shared" si="15"/>
        <v/>
      </c>
      <c r="DM62" s="1">
        <v>3</v>
      </c>
      <c r="DN62" s="46" t="str">
        <f t="shared" si="16"/>
        <v/>
      </c>
      <c r="DO62" s="46" t="str">
        <f t="shared" si="17"/>
        <v/>
      </c>
      <c r="DR62" s="46" t="str">
        <f t="shared" ca="1" si="18"/>
        <v>Fernando Loiliola</v>
      </c>
      <c r="DS62" s="46" t="str">
        <f t="shared" ca="1" si="19"/>
        <v>Cian</v>
      </c>
      <c r="DU62" s="46"/>
      <c r="DV62" s="46" t="str">
        <f t="shared" si="23"/>
        <v/>
      </c>
      <c r="DW62" s="46" t="str">
        <f t="shared" si="20"/>
        <v/>
      </c>
    </row>
    <row r="63" spans="1:127" ht="22" customHeight="1" x14ac:dyDescent="0.2">
      <c r="A63" s="25"/>
      <c r="B63" s="26" t="str">
        <f>IF(C63="","x",SUM(COUNT($B$3:B62)+1))</f>
        <v>x</v>
      </c>
      <c r="C63" s="27"/>
      <c r="D63" s="28"/>
      <c r="E63" s="29"/>
      <c r="F63" s="30"/>
      <c r="G63" s="31"/>
      <c r="H63" s="31"/>
      <c r="I63" s="60"/>
      <c r="J63" s="36" t="str">
        <f>IF(E63="","",SUM(E63:I63))</f>
        <v/>
      </c>
      <c r="K63" s="34" t="str">
        <f>IF(E63="","",K62-J63)</f>
        <v/>
      </c>
      <c r="CK63" s="1">
        <f t="shared" si="21"/>
        <v>1</v>
      </c>
      <c r="CL63" s="4">
        <f ca="1">RANDBETWEEN(1,3)</f>
        <v>2</v>
      </c>
      <c r="CM63" s="45" t="s">
        <v>56</v>
      </c>
      <c r="CN63" s="45" t="s">
        <v>57</v>
      </c>
      <c r="CP63" s="1" t="str">
        <f t="shared" si="5"/>
        <v>Ian Caldicott</v>
      </c>
      <c r="CQ63" s="1" t="str">
        <f t="shared" si="6"/>
        <v>Goose</v>
      </c>
      <c r="CR63" s="1">
        <f t="shared" ca="1" si="0"/>
        <v>2</v>
      </c>
      <c r="CS63" s="1" t="str">
        <f t="shared" si="7"/>
        <v/>
      </c>
      <c r="CT63" s="1" t="str">
        <f t="shared" si="25"/>
        <v/>
      </c>
      <c r="CV63" s="1">
        <f t="shared" ca="1" si="1"/>
        <v>56</v>
      </c>
      <c r="CW63" s="1" t="str">
        <f t="shared" si="26"/>
        <v>Ian Caldicott</v>
      </c>
      <c r="CX63" s="1" t="str">
        <f t="shared" si="22"/>
        <v>Goose</v>
      </c>
      <c r="DA63" s="1">
        <f t="shared" ca="1" si="4"/>
        <v>15</v>
      </c>
      <c r="DB63" s="1" t="str">
        <f t="shared" si="8"/>
        <v/>
      </c>
      <c r="DC63" s="1" t="str">
        <f t="shared" si="9"/>
        <v/>
      </c>
      <c r="DE63" s="1">
        <f t="shared" ca="1" si="10"/>
        <v>1</v>
      </c>
      <c r="DF63" s="46" t="str">
        <f t="shared" si="11"/>
        <v>Ian Caldicott</v>
      </c>
      <c r="DG63" s="46" t="str">
        <f t="shared" si="12"/>
        <v>Goose</v>
      </c>
      <c r="DI63" s="1">
        <f t="shared" ca="1" si="13"/>
        <v>2</v>
      </c>
      <c r="DJ63" s="46" t="str">
        <f t="shared" si="14"/>
        <v/>
      </c>
      <c r="DK63" s="46" t="str">
        <f t="shared" si="15"/>
        <v/>
      </c>
      <c r="DM63" s="1">
        <v>3</v>
      </c>
      <c r="DN63" s="46" t="str">
        <f t="shared" si="16"/>
        <v/>
      </c>
      <c r="DO63" s="46" t="str">
        <f t="shared" si="17"/>
        <v/>
      </c>
      <c r="DR63" s="46" t="str">
        <f t="shared" ca="1" si="18"/>
        <v>Ian Caldicott</v>
      </c>
      <c r="DS63" s="46" t="str">
        <f t="shared" ca="1" si="19"/>
        <v>Goose</v>
      </c>
      <c r="DU63" s="46"/>
      <c r="DV63" s="46" t="str">
        <f t="shared" si="23"/>
        <v/>
      </c>
      <c r="DW63" s="46" t="str">
        <f t="shared" si="20"/>
        <v/>
      </c>
    </row>
    <row r="64" spans="1:127" ht="22" customHeight="1" x14ac:dyDescent="0.2">
      <c r="A64" s="25"/>
      <c r="B64" s="26" t="str">
        <f>IF(C64="","x",SUM(COUNT($B$3:B63)+1))</f>
        <v>x</v>
      </c>
      <c r="C64" s="27"/>
      <c r="D64" s="28"/>
      <c r="E64" s="29"/>
      <c r="F64" s="30"/>
      <c r="G64" s="31"/>
      <c r="H64" s="31"/>
      <c r="I64" s="60"/>
      <c r="J64" s="36" t="str">
        <f>IF(E64="","",SUM(E64:I64))</f>
        <v/>
      </c>
      <c r="K64" s="34" t="str">
        <f>IF(E64="","",K63-J64)</f>
        <v/>
      </c>
      <c r="CK64" s="1">
        <f t="shared" si="21"/>
        <v>1</v>
      </c>
      <c r="CL64" s="4">
        <f ca="1">RANDBETWEEN(1,3)</f>
        <v>1</v>
      </c>
      <c r="CM64" s="45" t="s">
        <v>58</v>
      </c>
      <c r="CN64" s="45" t="s">
        <v>59</v>
      </c>
      <c r="CP64" s="1" t="str">
        <f t="shared" si="5"/>
        <v>Jean Singer</v>
      </c>
      <c r="CQ64" s="1" t="str">
        <f t="shared" si="6"/>
        <v>Tug</v>
      </c>
      <c r="CR64" s="1">
        <f t="shared" ca="1" si="0"/>
        <v>1</v>
      </c>
      <c r="CS64" s="1" t="str">
        <f t="shared" si="7"/>
        <v/>
      </c>
      <c r="CT64" s="1" t="str">
        <f t="shared" si="25"/>
        <v/>
      </c>
      <c r="CV64" s="1">
        <f t="shared" ca="1" si="1"/>
        <v>27</v>
      </c>
      <c r="CW64" s="1" t="str">
        <f t="shared" si="26"/>
        <v>Jean Singer</v>
      </c>
      <c r="CX64" s="1" t="str">
        <f t="shared" si="22"/>
        <v>Tug</v>
      </c>
      <c r="DA64" s="1">
        <f t="shared" ca="1" si="4"/>
        <v>27</v>
      </c>
      <c r="DB64" s="1" t="str">
        <f t="shared" si="8"/>
        <v/>
      </c>
      <c r="DC64" s="1" t="str">
        <f t="shared" si="9"/>
        <v/>
      </c>
      <c r="DE64" s="1">
        <f t="shared" ca="1" si="10"/>
        <v>1</v>
      </c>
      <c r="DF64" s="46" t="str">
        <f t="shared" si="11"/>
        <v>Jean Singer</v>
      </c>
      <c r="DG64" s="46" t="str">
        <f t="shared" si="12"/>
        <v>Tug</v>
      </c>
      <c r="DI64" s="1">
        <f t="shared" ca="1" si="13"/>
        <v>1</v>
      </c>
      <c r="DJ64" s="46" t="str">
        <f t="shared" si="14"/>
        <v/>
      </c>
      <c r="DK64" s="46" t="str">
        <f t="shared" si="15"/>
        <v/>
      </c>
      <c r="DM64" s="1">
        <v>3</v>
      </c>
      <c r="DN64" s="46" t="str">
        <f t="shared" si="16"/>
        <v/>
      </c>
      <c r="DO64" s="46" t="str">
        <f t="shared" si="17"/>
        <v/>
      </c>
      <c r="DR64" s="46" t="str">
        <f t="shared" ca="1" si="18"/>
        <v>Jean Singer</v>
      </c>
      <c r="DS64" s="46" t="str">
        <f t="shared" ca="1" si="19"/>
        <v>Tug</v>
      </c>
      <c r="DU64" s="46"/>
      <c r="DV64" s="46" t="str">
        <f t="shared" si="23"/>
        <v/>
      </c>
      <c r="DW64" s="46" t="str">
        <f t="shared" si="20"/>
        <v/>
      </c>
    </row>
    <row r="65" spans="1:127" ht="22" customHeight="1" x14ac:dyDescent="0.2">
      <c r="A65" s="25"/>
      <c r="B65" s="26" t="str">
        <f>IF(C65="","x",SUM(COUNT($B$3:B64)+1))</f>
        <v>x</v>
      </c>
      <c r="C65" s="27"/>
      <c r="D65" s="28"/>
      <c r="E65" s="29"/>
      <c r="F65" s="30"/>
      <c r="G65" s="31"/>
      <c r="H65" s="31"/>
      <c r="I65" s="60"/>
      <c r="J65" s="36" t="str">
        <f>IF(E65="","",SUM(E65:I65))</f>
        <v/>
      </c>
      <c r="K65" s="34" t="str">
        <f>IF(E65="","",K64-J65)</f>
        <v/>
      </c>
      <c r="CK65" s="1">
        <f t="shared" si="21"/>
        <v>2</v>
      </c>
      <c r="CL65" s="4">
        <v>2</v>
      </c>
      <c r="CM65" s="45" t="s">
        <v>60</v>
      </c>
      <c r="CN65" s="45" t="s">
        <v>61</v>
      </c>
      <c r="CP65" s="1" t="str">
        <f t="shared" si="5"/>
        <v>Jeanie Helsley</v>
      </c>
      <c r="CQ65" s="1" t="str">
        <f t="shared" si="6"/>
        <v>Taite</v>
      </c>
      <c r="CR65" s="1">
        <f t="shared" ca="1" si="0"/>
        <v>2</v>
      </c>
      <c r="CS65" s="1" t="str">
        <f t="shared" si="7"/>
        <v/>
      </c>
      <c r="CT65" s="1" t="str">
        <f t="shared" si="25"/>
        <v/>
      </c>
      <c r="CV65" s="1">
        <f t="shared" ca="1" si="1"/>
        <v>46</v>
      </c>
      <c r="CW65" s="1" t="str">
        <f t="shared" si="26"/>
        <v/>
      </c>
      <c r="CX65" s="1" t="str">
        <f t="shared" si="22"/>
        <v/>
      </c>
      <c r="DA65" s="1">
        <f t="shared" ca="1" si="4"/>
        <v>25</v>
      </c>
      <c r="DB65" s="1" t="str">
        <f t="shared" si="8"/>
        <v/>
      </c>
      <c r="DC65" s="1" t="str">
        <f t="shared" si="9"/>
        <v/>
      </c>
      <c r="DE65" s="1">
        <f t="shared" ca="1" si="10"/>
        <v>3</v>
      </c>
      <c r="DF65" s="46" t="str">
        <f t="shared" si="11"/>
        <v/>
      </c>
      <c r="DG65" s="46" t="str">
        <f t="shared" si="12"/>
        <v/>
      </c>
      <c r="DI65" s="1">
        <f t="shared" ca="1" si="13"/>
        <v>2</v>
      </c>
      <c r="DJ65" s="46" t="str">
        <f t="shared" si="14"/>
        <v>Jeanie Helsley</v>
      </c>
      <c r="DK65" s="46" t="str">
        <f t="shared" si="15"/>
        <v>Taite</v>
      </c>
      <c r="DM65" s="1">
        <v>3</v>
      </c>
      <c r="DN65" s="46" t="str">
        <f t="shared" si="16"/>
        <v/>
      </c>
      <c r="DO65" s="46" t="str">
        <f t="shared" si="17"/>
        <v/>
      </c>
      <c r="DR65" s="46" t="str">
        <f t="shared" si="18"/>
        <v/>
      </c>
      <c r="DS65" s="46" t="str">
        <f t="shared" si="19"/>
        <v/>
      </c>
      <c r="DU65" s="46"/>
      <c r="DV65" s="46" t="str">
        <f t="shared" si="23"/>
        <v/>
      </c>
      <c r="DW65" s="46" t="str">
        <f t="shared" si="20"/>
        <v/>
      </c>
    </row>
    <row r="66" spans="1:127" ht="22" customHeight="1" x14ac:dyDescent="0.2">
      <c r="A66" s="25"/>
      <c r="B66" s="26" t="str">
        <f>IF(C66="","x",SUM(COUNT($B$3:B65)+1))</f>
        <v>x</v>
      </c>
      <c r="C66" s="27"/>
      <c r="D66" s="28"/>
      <c r="E66" s="29"/>
      <c r="F66" s="30"/>
      <c r="G66" s="31"/>
      <c r="H66" s="31"/>
      <c r="I66" s="60"/>
      <c r="J66" s="36" t="str">
        <f>IF(E66="","",SUM(E66:I66))</f>
        <v/>
      </c>
      <c r="K66" s="34" t="str">
        <f>IF(E66="","",K65-J66)</f>
        <v/>
      </c>
      <c r="CK66" s="1">
        <f t="shared" si="21"/>
        <v>2</v>
      </c>
      <c r="CL66" s="4">
        <v>3</v>
      </c>
      <c r="CM66" s="45" t="s">
        <v>60</v>
      </c>
      <c r="CN66" s="45" t="s">
        <v>62</v>
      </c>
      <c r="CP66" s="1" t="str">
        <f t="shared" si="5"/>
        <v/>
      </c>
      <c r="CQ66" s="1" t="str">
        <f t="shared" si="6"/>
        <v/>
      </c>
      <c r="CR66" s="1">
        <f t="shared" ca="1" si="0"/>
        <v>2</v>
      </c>
      <c r="CS66" s="1" t="str">
        <f t="shared" si="7"/>
        <v/>
      </c>
      <c r="CT66" s="1" t="str">
        <f t="shared" si="25"/>
        <v/>
      </c>
      <c r="CV66" s="1">
        <f t="shared" ca="1" si="1"/>
        <v>34</v>
      </c>
      <c r="CW66" s="1" t="str">
        <f t="shared" si="26"/>
        <v>Jeanie Helsley</v>
      </c>
      <c r="CX66" s="1" t="str">
        <f t="shared" si="22"/>
        <v>Tag</v>
      </c>
      <c r="DA66" s="1">
        <f t="shared" ca="1" si="4"/>
        <v>22</v>
      </c>
      <c r="DB66" s="1" t="str">
        <f t="shared" si="8"/>
        <v/>
      </c>
      <c r="DC66" s="1" t="str">
        <f t="shared" si="9"/>
        <v/>
      </c>
      <c r="DE66" s="1">
        <f t="shared" ca="1" si="10"/>
        <v>1</v>
      </c>
      <c r="DF66" s="46" t="str">
        <f t="shared" si="11"/>
        <v/>
      </c>
      <c r="DG66" s="46" t="str">
        <f t="shared" si="12"/>
        <v/>
      </c>
      <c r="DI66" s="1">
        <f t="shared" ca="1" si="13"/>
        <v>3</v>
      </c>
      <c r="DJ66" s="46" t="str">
        <f t="shared" si="14"/>
        <v>Jeanie Helsley</v>
      </c>
      <c r="DK66" s="46" t="str">
        <f t="shared" si="15"/>
        <v>Tag</v>
      </c>
      <c r="DM66" s="1">
        <v>3</v>
      </c>
      <c r="DN66" s="46" t="str">
        <f t="shared" si="16"/>
        <v/>
      </c>
      <c r="DO66" s="46" t="str">
        <f t="shared" si="17"/>
        <v/>
      </c>
      <c r="DR66" s="46" t="str">
        <f t="shared" si="18"/>
        <v/>
      </c>
      <c r="DS66" s="46" t="str">
        <f t="shared" si="19"/>
        <v/>
      </c>
      <c r="DU66" s="46"/>
      <c r="DV66" s="46" t="str">
        <f t="shared" si="23"/>
        <v/>
      </c>
      <c r="DW66" s="46" t="str">
        <f t="shared" si="20"/>
        <v/>
      </c>
    </row>
    <row r="67" spans="1:127" ht="22" customHeight="1" x14ac:dyDescent="0.2">
      <c r="A67" s="25"/>
      <c r="B67" s="26" t="str">
        <f>IF(C67="","x",SUM(COUNT($B$3:B66)+1))</f>
        <v>x</v>
      </c>
      <c r="C67" s="27"/>
      <c r="D67" s="28"/>
      <c r="E67" s="29"/>
      <c r="F67" s="30"/>
      <c r="G67" s="31"/>
      <c r="H67" s="31"/>
      <c r="I67" s="60"/>
      <c r="J67" s="36" t="str">
        <f>IF(E67="","",SUM(E67:I67))</f>
        <v/>
      </c>
      <c r="K67" s="34" t="str">
        <f>IF(E67="","",K66-J67)</f>
        <v/>
      </c>
      <c r="CK67" s="1">
        <f t="shared" si="21"/>
        <v>1</v>
      </c>
      <c r="CL67" s="4">
        <f ca="1">RANDBETWEEN(1,3)</f>
        <v>3</v>
      </c>
      <c r="CM67" s="45" t="s">
        <v>63</v>
      </c>
      <c r="CN67" s="45" t="s">
        <v>64</v>
      </c>
      <c r="CP67" s="1" t="str">
        <f t="shared" si="5"/>
        <v>Jeff Marroni</v>
      </c>
      <c r="CQ67" s="1" t="str">
        <f t="shared" si="6"/>
        <v>Carman</v>
      </c>
      <c r="CR67" s="1">
        <f t="shared" ca="1" si="0"/>
        <v>3</v>
      </c>
      <c r="CS67" s="1" t="str">
        <f t="shared" si="7"/>
        <v/>
      </c>
      <c r="CT67" s="1" t="str">
        <f t="shared" si="25"/>
        <v/>
      </c>
      <c r="CV67" s="1">
        <f t="shared" ca="1" si="1"/>
        <v>31</v>
      </c>
      <c r="CW67" s="1" t="str">
        <f t="shared" si="26"/>
        <v>Jeff Marroni</v>
      </c>
      <c r="CX67" s="1" t="str">
        <f t="shared" si="22"/>
        <v>Carman</v>
      </c>
      <c r="DA67" s="1">
        <f t="shared" ca="1" si="4"/>
        <v>16</v>
      </c>
      <c r="DB67" s="1" t="str">
        <f t="shared" si="8"/>
        <v/>
      </c>
      <c r="DC67" s="1" t="str">
        <f t="shared" si="9"/>
        <v/>
      </c>
      <c r="DE67" s="1">
        <f t="shared" ca="1" si="10"/>
        <v>3</v>
      </c>
      <c r="DF67" s="46" t="str">
        <f t="shared" si="11"/>
        <v>Jeff Marroni</v>
      </c>
      <c r="DG67" s="46" t="str">
        <f t="shared" si="12"/>
        <v>Carman</v>
      </c>
      <c r="DI67" s="1">
        <f t="shared" ca="1" si="13"/>
        <v>1</v>
      </c>
      <c r="DJ67" s="46" t="str">
        <f t="shared" si="14"/>
        <v/>
      </c>
      <c r="DK67" s="46" t="str">
        <f t="shared" si="15"/>
        <v/>
      </c>
      <c r="DM67" s="1">
        <v>3</v>
      </c>
      <c r="DN67" s="46" t="str">
        <f t="shared" si="16"/>
        <v/>
      </c>
      <c r="DO67" s="46" t="str">
        <f t="shared" si="17"/>
        <v/>
      </c>
      <c r="DR67" s="46" t="str">
        <f t="shared" ca="1" si="18"/>
        <v/>
      </c>
      <c r="DS67" s="46" t="str">
        <f t="shared" ca="1" si="19"/>
        <v/>
      </c>
      <c r="DU67" s="46"/>
      <c r="DV67" s="46" t="str">
        <f t="shared" si="23"/>
        <v/>
      </c>
      <c r="DW67" s="46" t="str">
        <f t="shared" si="20"/>
        <v/>
      </c>
    </row>
    <row r="68" spans="1:127" ht="22" customHeight="1" x14ac:dyDescent="0.2">
      <c r="A68" s="25"/>
      <c r="B68" s="26" t="str">
        <f>IF(C68="","x",SUM(COUNT($B$3:B67)+1))</f>
        <v>x</v>
      </c>
      <c r="C68" s="27"/>
      <c r="D68" s="28"/>
      <c r="E68" s="29"/>
      <c r="F68" s="30"/>
      <c r="G68" s="31"/>
      <c r="H68" s="31"/>
      <c r="I68" s="61"/>
      <c r="J68" s="36" t="str">
        <f>IF(E68="","",SUM(E68:I68))</f>
        <v/>
      </c>
      <c r="K68" s="34" t="str">
        <f>IF(E68="","",K67-J68)</f>
        <v/>
      </c>
      <c r="CK68" s="1">
        <f t="shared" si="21"/>
        <v>2</v>
      </c>
      <c r="CL68" s="4">
        <v>1</v>
      </c>
      <c r="CM68" s="45" t="s">
        <v>65</v>
      </c>
      <c r="CN68" s="45" t="s">
        <v>66</v>
      </c>
      <c r="CP68" s="1" t="str">
        <f t="shared" si="5"/>
        <v>Jo Ferguson</v>
      </c>
      <c r="CQ68" s="1" t="str">
        <f t="shared" si="6"/>
        <v>Teak</v>
      </c>
      <c r="CR68" s="1">
        <f t="shared" ca="1" si="0"/>
        <v>1</v>
      </c>
      <c r="CS68" s="1" t="str">
        <f t="shared" si="7"/>
        <v/>
      </c>
      <c r="CT68" s="1" t="str">
        <f t="shared" si="25"/>
        <v/>
      </c>
      <c r="CV68" s="1">
        <f t="shared" ca="1" si="1"/>
        <v>78</v>
      </c>
      <c r="CW68" s="1" t="str">
        <f t="shared" si="26"/>
        <v/>
      </c>
      <c r="CX68" s="1" t="str">
        <f t="shared" si="22"/>
        <v/>
      </c>
      <c r="DA68" s="1">
        <f t="shared" ca="1" si="4"/>
        <v>47</v>
      </c>
      <c r="DB68" s="1" t="str">
        <f t="shared" si="8"/>
        <v/>
      </c>
      <c r="DC68" s="1" t="str">
        <f t="shared" si="9"/>
        <v/>
      </c>
      <c r="DE68" s="1">
        <f t="shared" ca="1" si="10"/>
        <v>3</v>
      </c>
      <c r="DF68" s="46" t="str">
        <f t="shared" si="11"/>
        <v/>
      </c>
      <c r="DG68" s="46" t="str">
        <f t="shared" si="12"/>
        <v/>
      </c>
      <c r="DI68" s="1">
        <f t="shared" ca="1" si="13"/>
        <v>2</v>
      </c>
      <c r="DJ68" s="46" t="str">
        <f t="shared" si="14"/>
        <v>Jo Ferguson</v>
      </c>
      <c r="DK68" s="46" t="str">
        <f t="shared" si="15"/>
        <v>Teak</v>
      </c>
      <c r="DM68" s="1">
        <v>3</v>
      </c>
      <c r="DN68" s="46" t="str">
        <f t="shared" si="16"/>
        <v/>
      </c>
      <c r="DO68" s="46" t="str">
        <f t="shared" si="17"/>
        <v/>
      </c>
      <c r="DR68" s="46" t="str">
        <f t="shared" si="18"/>
        <v/>
      </c>
      <c r="DS68" s="46" t="str">
        <f t="shared" si="19"/>
        <v/>
      </c>
      <c r="DU68" s="46"/>
      <c r="DV68" s="46" t="str">
        <f t="shared" si="23"/>
        <v/>
      </c>
      <c r="DW68" s="46" t="str">
        <f t="shared" si="20"/>
        <v/>
      </c>
    </row>
    <row r="69" spans="1:127" ht="22" customHeight="1" x14ac:dyDescent="0.2">
      <c r="A69" s="25"/>
      <c r="B69" s="26" t="str">
        <f>IF(C69="","x",SUM(COUNT($B$3:B68)+1))</f>
        <v>x</v>
      </c>
      <c r="C69" s="27"/>
      <c r="D69" s="28"/>
      <c r="E69" s="29"/>
      <c r="F69" s="30"/>
      <c r="G69" s="31"/>
      <c r="H69" s="31"/>
      <c r="I69" s="60"/>
      <c r="J69" s="36" t="str">
        <f>IF(E69="","",SUM(E69:I69))</f>
        <v/>
      </c>
      <c r="K69" s="34" t="str">
        <f>IF(E69="","",K68-J69)</f>
        <v/>
      </c>
      <c r="CK69" s="1">
        <f t="shared" si="21"/>
        <v>2</v>
      </c>
      <c r="CL69" s="4">
        <v>2</v>
      </c>
      <c r="CM69" s="45" t="s">
        <v>65</v>
      </c>
      <c r="CN69" s="45" t="s">
        <v>67</v>
      </c>
      <c r="CP69" s="1" t="str">
        <f t="shared" si="5"/>
        <v/>
      </c>
      <c r="CQ69" s="1" t="str">
        <f t="shared" si="6"/>
        <v/>
      </c>
      <c r="CR69" s="1">
        <f t="shared" ca="1" si="0"/>
        <v>2</v>
      </c>
      <c r="CS69" s="1" t="str">
        <f t="shared" si="7"/>
        <v/>
      </c>
      <c r="CT69" s="1" t="str">
        <f t="shared" si="25"/>
        <v/>
      </c>
      <c r="CV69" s="1">
        <f t="shared" ca="1" si="1"/>
        <v>53</v>
      </c>
      <c r="CW69" s="1" t="str">
        <f t="shared" si="26"/>
        <v>Jo Ferguson</v>
      </c>
      <c r="CX69" s="1" t="str">
        <f t="shared" si="22"/>
        <v>Gage</v>
      </c>
      <c r="DA69" s="1">
        <f t="shared" ca="1" si="4"/>
        <v>35</v>
      </c>
      <c r="DB69" s="1" t="str">
        <f t="shared" si="8"/>
        <v/>
      </c>
      <c r="DC69" s="1" t="str">
        <f t="shared" si="9"/>
        <v/>
      </c>
      <c r="DE69" s="1">
        <f t="shared" ca="1" si="10"/>
        <v>2</v>
      </c>
      <c r="DF69" s="46" t="str">
        <f t="shared" si="11"/>
        <v/>
      </c>
      <c r="DG69" s="46" t="str">
        <f t="shared" si="12"/>
        <v/>
      </c>
      <c r="DI69" s="1">
        <f t="shared" ca="1" si="13"/>
        <v>3</v>
      </c>
      <c r="DJ69" s="46" t="str">
        <f t="shared" si="14"/>
        <v>Jo Ferguson</v>
      </c>
      <c r="DK69" s="46" t="str">
        <f t="shared" si="15"/>
        <v>Gage</v>
      </c>
      <c r="DM69" s="1">
        <v>3</v>
      </c>
      <c r="DN69" s="46" t="str">
        <f t="shared" si="16"/>
        <v/>
      </c>
      <c r="DO69" s="46" t="str">
        <f t="shared" si="17"/>
        <v/>
      </c>
      <c r="DR69" s="46" t="str">
        <f t="shared" si="18"/>
        <v/>
      </c>
      <c r="DS69" s="46" t="str">
        <f t="shared" si="19"/>
        <v/>
      </c>
      <c r="DU69" s="46"/>
      <c r="DV69" s="46" t="str">
        <f t="shared" si="23"/>
        <v/>
      </c>
      <c r="DW69" s="46" t="str">
        <f t="shared" si="20"/>
        <v/>
      </c>
    </row>
    <row r="70" spans="1:127" ht="22" customHeight="1" x14ac:dyDescent="0.2">
      <c r="A70" s="25"/>
      <c r="B70" s="26" t="str">
        <f>IF(C70="","x",SUM(COUNT($B$3:B69)+1))</f>
        <v>x</v>
      </c>
      <c r="C70" s="27"/>
      <c r="D70" s="28"/>
      <c r="E70" s="29"/>
      <c r="F70" s="30"/>
      <c r="G70" s="31"/>
      <c r="H70" s="31"/>
      <c r="I70" s="60"/>
      <c r="J70" s="36" t="str">
        <f>IF(E70="","",SUM(E70:I70))</f>
        <v/>
      </c>
      <c r="K70" s="34" t="str">
        <f>IF(E70="","",K69-J70)</f>
        <v/>
      </c>
      <c r="CK70" s="1">
        <f t="shared" si="21"/>
        <v>1</v>
      </c>
      <c r="CL70" s="4">
        <f ca="1">RANDBETWEEN(1,3)</f>
        <v>1</v>
      </c>
      <c r="CM70" s="45" t="s">
        <v>68</v>
      </c>
      <c r="CN70" s="45" t="s">
        <v>69</v>
      </c>
      <c r="CP70" s="1" t="str">
        <f t="shared" si="5"/>
        <v>Katy Madrid Hipke</v>
      </c>
      <c r="CQ70" s="1" t="str">
        <f t="shared" si="6"/>
        <v>Jai</v>
      </c>
      <c r="CR70" s="1">
        <f t="shared" ca="1" si="0"/>
        <v>2</v>
      </c>
      <c r="CS70" s="1" t="str">
        <f t="shared" si="7"/>
        <v/>
      </c>
      <c r="CT70" s="1" t="str">
        <f t="shared" si="25"/>
        <v/>
      </c>
      <c r="CV70" s="1">
        <f t="shared" ca="1" si="1"/>
        <v>75</v>
      </c>
      <c r="CW70" s="1" t="str">
        <f t="shared" si="26"/>
        <v>Katy Madrid Hipke</v>
      </c>
      <c r="CX70" s="1" t="str">
        <f t="shared" si="22"/>
        <v>Jai</v>
      </c>
      <c r="DA70" s="1">
        <f t="shared" ca="1" si="4"/>
        <v>32</v>
      </c>
      <c r="DB70" s="1" t="str">
        <f t="shared" si="8"/>
        <v/>
      </c>
      <c r="DC70" s="1" t="str">
        <f t="shared" si="9"/>
        <v/>
      </c>
      <c r="DE70" s="1">
        <f t="shared" ca="1" si="10"/>
        <v>1</v>
      </c>
      <c r="DF70" s="46" t="str">
        <f t="shared" si="11"/>
        <v>Katy Madrid Hipke</v>
      </c>
      <c r="DG70" s="46" t="str">
        <f t="shared" si="12"/>
        <v>Jai</v>
      </c>
      <c r="DI70" s="1">
        <f t="shared" ca="1" si="13"/>
        <v>3</v>
      </c>
      <c r="DJ70" s="46" t="str">
        <f t="shared" si="14"/>
        <v/>
      </c>
      <c r="DK70" s="46" t="str">
        <f t="shared" si="15"/>
        <v/>
      </c>
      <c r="DM70" s="1">
        <v>3</v>
      </c>
      <c r="DN70" s="46" t="str">
        <f t="shared" si="16"/>
        <v/>
      </c>
      <c r="DO70" s="46" t="str">
        <f t="shared" si="17"/>
        <v/>
      </c>
      <c r="DR70" s="46" t="str">
        <f t="shared" ca="1" si="18"/>
        <v>Katy Madrid Hipke</v>
      </c>
      <c r="DS70" s="46" t="str">
        <f t="shared" ca="1" si="19"/>
        <v>Jai</v>
      </c>
      <c r="DU70" s="46"/>
      <c r="DV70" s="46" t="str">
        <f t="shared" si="23"/>
        <v/>
      </c>
      <c r="DW70" s="46" t="str">
        <f t="shared" si="20"/>
        <v/>
      </c>
    </row>
    <row r="71" spans="1:127" ht="22" customHeight="1" x14ac:dyDescent="0.2">
      <c r="A71" s="25"/>
      <c r="B71" s="26" t="str">
        <f>IF(C71="","x",SUM(COUNT($B$3:B70)+1))</f>
        <v>x</v>
      </c>
      <c r="C71" s="27"/>
      <c r="D71" s="28"/>
      <c r="E71" s="29"/>
      <c r="F71" s="30"/>
      <c r="G71" s="31"/>
      <c r="H71" s="31"/>
      <c r="I71" s="60"/>
      <c r="J71" s="36" t="str">
        <f>IF(E71="","",SUM(E71:I71))</f>
        <v/>
      </c>
      <c r="K71" s="34" t="str">
        <f>IF(E71="","",K70-J71)</f>
        <v/>
      </c>
      <c r="CK71" s="1">
        <f t="shared" si="21"/>
        <v>3</v>
      </c>
      <c r="CL71" s="4">
        <v>1</v>
      </c>
      <c r="CM71" s="45" t="s">
        <v>70</v>
      </c>
      <c r="CN71" s="45" t="s">
        <v>71</v>
      </c>
      <c r="CP71" s="1" t="str">
        <f t="shared" si="5"/>
        <v>Laura Vishoot</v>
      </c>
      <c r="CQ71" s="1" t="str">
        <f t="shared" si="6"/>
        <v>Brynn</v>
      </c>
      <c r="CR71" s="1">
        <f t="shared" ca="1" si="0"/>
        <v>2</v>
      </c>
      <c r="CS71" s="1" t="str">
        <f t="shared" si="7"/>
        <v/>
      </c>
      <c r="CT71" s="1" t="str">
        <f t="shared" si="25"/>
        <v/>
      </c>
      <c r="CV71" s="1">
        <f t="shared" ca="1" si="1"/>
        <v>14</v>
      </c>
      <c r="CW71" s="1" t="str">
        <f t="shared" si="26"/>
        <v/>
      </c>
      <c r="CX71" s="1" t="str">
        <f t="shared" si="22"/>
        <v/>
      </c>
      <c r="DA71" s="1">
        <f t="shared" ca="1" si="4"/>
        <v>30</v>
      </c>
      <c r="DB71" s="1" t="str">
        <f t="shared" si="8"/>
        <v/>
      </c>
      <c r="DC71" s="1" t="str">
        <f t="shared" si="9"/>
        <v/>
      </c>
      <c r="DE71" s="1">
        <f t="shared" ca="1" si="10"/>
        <v>1</v>
      </c>
      <c r="DF71" s="46" t="str">
        <f t="shared" si="11"/>
        <v/>
      </c>
      <c r="DG71" s="46" t="str">
        <f t="shared" si="12"/>
        <v/>
      </c>
      <c r="DI71" s="1">
        <f t="shared" ca="1" si="13"/>
        <v>3</v>
      </c>
      <c r="DJ71" s="46" t="str">
        <f t="shared" si="14"/>
        <v/>
      </c>
      <c r="DK71" s="46" t="str">
        <f t="shared" si="15"/>
        <v/>
      </c>
      <c r="DM71" s="1">
        <v>3</v>
      </c>
      <c r="DN71" s="46" t="str">
        <f t="shared" si="16"/>
        <v>Laura Vishoot</v>
      </c>
      <c r="DO71" s="46" t="str">
        <f t="shared" si="17"/>
        <v>Brynn</v>
      </c>
      <c r="DR71" s="46" t="str">
        <f t="shared" si="18"/>
        <v/>
      </c>
      <c r="DS71" s="46" t="str">
        <f t="shared" si="19"/>
        <v/>
      </c>
      <c r="DU71" s="46"/>
      <c r="DV71" s="46" t="str">
        <f t="shared" si="23"/>
        <v/>
      </c>
      <c r="DW71" s="46" t="str">
        <f t="shared" si="20"/>
        <v/>
      </c>
    </row>
    <row r="72" spans="1:127" ht="22" customHeight="1" x14ac:dyDescent="0.2">
      <c r="A72" s="25"/>
      <c r="B72" s="26" t="str">
        <f>IF(C72="","x",SUM(COUNT($B$3:B71)+1))</f>
        <v>x</v>
      </c>
      <c r="C72" s="27"/>
      <c r="D72" s="28"/>
      <c r="E72" s="29"/>
      <c r="F72" s="30"/>
      <c r="G72" s="31"/>
      <c r="H72" s="31"/>
      <c r="I72" s="60"/>
      <c r="J72" s="36" t="str">
        <f>IF(E72="","",SUM(E72:I72))</f>
        <v/>
      </c>
      <c r="K72" s="34" t="str">
        <f>IF(E72="","",K71-J72)</f>
        <v/>
      </c>
      <c r="CK72" s="1">
        <f t="shared" si="21"/>
        <v>3</v>
      </c>
      <c r="CL72" s="4">
        <v>3</v>
      </c>
      <c r="CM72" s="45" t="s">
        <v>70</v>
      </c>
      <c r="CN72" s="45" t="s">
        <v>72</v>
      </c>
      <c r="CP72" s="1" t="str">
        <f t="shared" si="5"/>
        <v/>
      </c>
      <c r="CQ72" s="1" t="str">
        <f t="shared" si="6"/>
        <v/>
      </c>
      <c r="CS72" s="1" t="str">
        <f t="shared" si="7"/>
        <v/>
      </c>
      <c r="CT72" s="1" t="str">
        <f t="shared" si="25"/>
        <v/>
      </c>
      <c r="CV72" s="1">
        <f t="shared" ca="1" si="1"/>
        <v>79</v>
      </c>
      <c r="CW72" s="1" t="str">
        <f t="shared" si="26"/>
        <v/>
      </c>
      <c r="CX72" s="1" t="str">
        <f t="shared" si="22"/>
        <v/>
      </c>
      <c r="DA72" s="1">
        <f t="shared" ca="1" si="4"/>
        <v>11</v>
      </c>
      <c r="DB72" s="1" t="str">
        <f t="shared" si="8"/>
        <v>Laura Vishoot</v>
      </c>
      <c r="DC72" s="1" t="str">
        <f t="shared" si="9"/>
        <v>Tucker</v>
      </c>
      <c r="DE72" s="1">
        <f t="shared" ca="1" si="10"/>
        <v>2</v>
      </c>
      <c r="DF72" s="46" t="str">
        <f t="shared" si="11"/>
        <v/>
      </c>
      <c r="DG72" s="46" t="str">
        <f t="shared" si="12"/>
        <v/>
      </c>
      <c r="DI72" s="1">
        <f t="shared" ca="1" si="13"/>
        <v>3</v>
      </c>
      <c r="DJ72" s="46" t="str">
        <f t="shared" si="14"/>
        <v/>
      </c>
      <c r="DK72" s="46" t="str">
        <f t="shared" si="15"/>
        <v/>
      </c>
      <c r="DM72" s="1">
        <v>3</v>
      </c>
      <c r="DN72" s="46" t="str">
        <f t="shared" si="16"/>
        <v>Laura Vishoot</v>
      </c>
      <c r="DO72" s="46" t="str">
        <f t="shared" si="17"/>
        <v>Tucker</v>
      </c>
      <c r="DR72" s="46" t="str">
        <f t="shared" si="18"/>
        <v/>
      </c>
      <c r="DS72" s="46" t="str">
        <f t="shared" si="19"/>
        <v/>
      </c>
      <c r="DU72" s="46"/>
      <c r="DV72" s="46" t="str">
        <f t="shared" si="23"/>
        <v/>
      </c>
      <c r="DW72" s="46" t="str">
        <f t="shared" si="20"/>
        <v/>
      </c>
    </row>
    <row r="73" spans="1:127" ht="22" customHeight="1" x14ac:dyDescent="0.2">
      <c r="A73" s="25"/>
      <c r="B73" s="26" t="str">
        <f>IF(C73="","x",SUM(COUNT($B$3:B72)+1))</f>
        <v>x</v>
      </c>
      <c r="C73" s="27"/>
      <c r="D73" s="28"/>
      <c r="E73" s="29"/>
      <c r="F73" s="30"/>
      <c r="G73" s="31"/>
      <c r="H73" s="31"/>
      <c r="I73" s="60"/>
      <c r="J73" s="36" t="str">
        <f>IF(E73="","",SUM(E73:I73))</f>
        <v/>
      </c>
      <c r="K73" s="34" t="str">
        <f>IF(E73="","",K72-J73)</f>
        <v/>
      </c>
      <c r="CK73" s="1">
        <f t="shared" si="21"/>
        <v>3</v>
      </c>
      <c r="CL73" s="4">
        <v>2</v>
      </c>
      <c r="CM73" s="45" t="s">
        <v>70</v>
      </c>
      <c r="CN73" s="45" t="s">
        <v>73</v>
      </c>
      <c r="CP73" s="1" t="str">
        <f t="shared" si="5"/>
        <v/>
      </c>
      <c r="CQ73" s="1" t="str">
        <f t="shared" si="6"/>
        <v/>
      </c>
      <c r="CS73" s="1" t="str">
        <f t="shared" si="7"/>
        <v>Laura Vishoot</v>
      </c>
      <c r="CT73" s="1" t="str">
        <f t="shared" si="25"/>
        <v>The Doctor</v>
      </c>
      <c r="CV73" s="1">
        <f t="shared" ca="1" si="1"/>
        <v>91</v>
      </c>
      <c r="CW73" s="1" t="str">
        <f t="shared" si="26"/>
        <v/>
      </c>
      <c r="CX73" s="1" t="str">
        <f t="shared" si="22"/>
        <v/>
      </c>
      <c r="DA73" s="1">
        <f t="shared" ca="1" si="4"/>
        <v>44</v>
      </c>
      <c r="DB73" s="1" t="str">
        <f t="shared" si="8"/>
        <v/>
      </c>
      <c r="DC73" s="1" t="str">
        <f t="shared" si="9"/>
        <v/>
      </c>
      <c r="DE73" s="1">
        <f t="shared" ca="1" si="10"/>
        <v>3</v>
      </c>
      <c r="DF73" s="46" t="str">
        <f t="shared" si="11"/>
        <v/>
      </c>
      <c r="DG73" s="46" t="str">
        <f t="shared" si="12"/>
        <v/>
      </c>
      <c r="DI73" s="1">
        <f t="shared" ca="1" si="13"/>
        <v>1</v>
      </c>
      <c r="DJ73" s="46" t="str">
        <f t="shared" si="14"/>
        <v/>
      </c>
      <c r="DK73" s="46" t="str">
        <f t="shared" si="15"/>
        <v/>
      </c>
      <c r="DM73" s="1">
        <v>3</v>
      </c>
      <c r="DN73" s="46" t="str">
        <f t="shared" si="16"/>
        <v>Laura Vishoot</v>
      </c>
      <c r="DO73" s="46" t="str">
        <f t="shared" si="17"/>
        <v>The Doctor</v>
      </c>
      <c r="DR73" s="46" t="str">
        <f t="shared" si="18"/>
        <v/>
      </c>
      <c r="DS73" s="46" t="str">
        <f t="shared" si="19"/>
        <v/>
      </c>
      <c r="DU73" s="46"/>
      <c r="DV73" s="46" t="str">
        <f t="shared" si="23"/>
        <v/>
      </c>
      <c r="DW73" s="46" t="str">
        <f t="shared" si="20"/>
        <v/>
      </c>
    </row>
    <row r="74" spans="1:127" ht="22" customHeight="1" x14ac:dyDescent="0.2">
      <c r="A74" s="25"/>
      <c r="B74" s="26" t="str">
        <f>IF(C74="","x",SUM(COUNT($B$3:B73)+1))</f>
        <v>x</v>
      </c>
      <c r="C74" s="27"/>
      <c r="D74" s="28"/>
      <c r="E74" s="29"/>
      <c r="F74" s="30"/>
      <c r="G74" s="31"/>
      <c r="H74" s="31"/>
      <c r="I74" s="60"/>
      <c r="J74" s="36" t="str">
        <f>IF(E74="","",SUM(E74:I74))</f>
        <v/>
      </c>
      <c r="K74" s="34" t="str">
        <f>IF(E74="","",K73-J74)</f>
        <v/>
      </c>
      <c r="CK74" s="1">
        <f t="shared" si="21"/>
        <v>1</v>
      </c>
      <c r="CL74" s="4">
        <f ca="1">RANDBETWEEN(1,3)</f>
        <v>3</v>
      </c>
      <c r="CM74" s="45" t="s">
        <v>74</v>
      </c>
      <c r="CN74" s="45" t="s">
        <v>75</v>
      </c>
      <c r="CP74" s="1" t="str">
        <f t="shared" si="5"/>
        <v>Leslie Capik</v>
      </c>
      <c r="CQ74" s="1" t="str">
        <f t="shared" si="6"/>
        <v>Annie</v>
      </c>
      <c r="CS74" s="1" t="str">
        <f t="shared" si="7"/>
        <v/>
      </c>
      <c r="CT74" s="1" t="str">
        <f t="shared" si="25"/>
        <v/>
      </c>
      <c r="CV74" s="1">
        <f t="shared" ca="1" si="1"/>
        <v>63</v>
      </c>
      <c r="CW74" s="1" t="str">
        <f t="shared" si="26"/>
        <v>Leslie Capik</v>
      </c>
      <c r="CX74" s="1" t="str">
        <f t="shared" si="22"/>
        <v>Annie</v>
      </c>
      <c r="DA74" s="1">
        <f t="shared" ca="1" si="4"/>
        <v>12</v>
      </c>
      <c r="DB74" s="1" t="str">
        <f t="shared" si="8"/>
        <v/>
      </c>
      <c r="DC74" s="1" t="str">
        <f t="shared" si="9"/>
        <v/>
      </c>
      <c r="DE74" s="1">
        <f t="shared" ca="1" si="10"/>
        <v>2</v>
      </c>
      <c r="DF74" s="46" t="str">
        <f t="shared" si="11"/>
        <v>Leslie Capik</v>
      </c>
      <c r="DG74" s="46" t="str">
        <f t="shared" si="12"/>
        <v>Annie</v>
      </c>
      <c r="DI74" s="1">
        <f t="shared" ca="1" si="13"/>
        <v>1</v>
      </c>
      <c r="DJ74" s="46" t="str">
        <f t="shared" si="14"/>
        <v/>
      </c>
      <c r="DK74" s="46" t="str">
        <f t="shared" si="15"/>
        <v/>
      </c>
      <c r="DM74" s="1">
        <v>3</v>
      </c>
      <c r="DN74" s="46" t="str">
        <f t="shared" si="16"/>
        <v/>
      </c>
      <c r="DO74" s="46" t="str">
        <f t="shared" si="17"/>
        <v/>
      </c>
      <c r="DR74" s="46" t="str">
        <f t="shared" ca="1" si="18"/>
        <v/>
      </c>
      <c r="DS74" s="46" t="str">
        <f t="shared" ca="1" si="19"/>
        <v/>
      </c>
      <c r="DU74" s="46"/>
      <c r="DV74" s="46" t="str">
        <f t="shared" si="23"/>
        <v/>
      </c>
      <c r="DW74" s="46" t="str">
        <f t="shared" si="20"/>
        <v/>
      </c>
    </row>
    <row r="75" spans="1:127" ht="22" customHeight="1" x14ac:dyDescent="0.2">
      <c r="A75" s="25"/>
      <c r="B75" s="26" t="str">
        <f>IF(C75="","x",SUM(COUNT($B$3:B74)+1))</f>
        <v>x</v>
      </c>
      <c r="C75" s="27"/>
      <c r="D75" s="28"/>
      <c r="E75" s="29"/>
      <c r="F75" s="30"/>
      <c r="G75" s="31"/>
      <c r="H75" s="31"/>
      <c r="I75" s="61"/>
      <c r="J75" s="36" t="str">
        <f>IF(E75="","",SUM(E75:I75))</f>
        <v/>
      </c>
      <c r="K75" s="34" t="str">
        <f>IF(E75="","",K74-J75)</f>
        <v/>
      </c>
      <c r="CK75" s="1">
        <f t="shared" si="21"/>
        <v>1</v>
      </c>
      <c r="CL75" s="4">
        <f ca="1">RANDBETWEEN(1,3)</f>
        <v>3</v>
      </c>
      <c r="CM75" s="45" t="s">
        <v>76</v>
      </c>
      <c r="CN75" s="45" t="s">
        <v>77</v>
      </c>
      <c r="CP75" s="1" t="str">
        <f t="shared" si="5"/>
        <v>Linda DeJong</v>
      </c>
      <c r="CQ75" s="1" t="str">
        <f t="shared" si="6"/>
        <v>Pooka</v>
      </c>
      <c r="CS75" s="1" t="str">
        <f t="shared" si="7"/>
        <v/>
      </c>
      <c r="CT75" s="1" t="str">
        <f t="shared" si="25"/>
        <v/>
      </c>
      <c r="CV75" s="1">
        <f t="shared" ca="1" si="1"/>
        <v>88</v>
      </c>
      <c r="CW75" s="1" t="str">
        <f t="shared" si="26"/>
        <v>Linda DeJong</v>
      </c>
      <c r="CX75" s="1" t="str">
        <f t="shared" si="22"/>
        <v>Pooka</v>
      </c>
      <c r="DA75" s="1">
        <f t="shared" ca="1" si="4"/>
        <v>21</v>
      </c>
      <c r="DB75" s="1" t="str">
        <f t="shared" si="8"/>
        <v/>
      </c>
      <c r="DC75" s="1" t="str">
        <f t="shared" si="9"/>
        <v/>
      </c>
      <c r="DE75" s="1">
        <f t="shared" ca="1" si="10"/>
        <v>3</v>
      </c>
      <c r="DF75" s="46" t="str">
        <f t="shared" si="11"/>
        <v>Linda DeJong</v>
      </c>
      <c r="DG75" s="46" t="str">
        <f t="shared" si="12"/>
        <v>Pooka</v>
      </c>
      <c r="DI75" s="1">
        <f t="shared" ca="1" si="13"/>
        <v>1</v>
      </c>
      <c r="DJ75" s="46" t="str">
        <f t="shared" si="14"/>
        <v/>
      </c>
      <c r="DK75" s="46" t="str">
        <f t="shared" si="15"/>
        <v/>
      </c>
      <c r="DM75" s="1">
        <v>3</v>
      </c>
      <c r="DN75" s="46" t="str">
        <f t="shared" si="16"/>
        <v/>
      </c>
      <c r="DO75" s="46" t="str">
        <f t="shared" si="17"/>
        <v/>
      </c>
      <c r="DR75" s="46" t="str">
        <f t="shared" ca="1" si="18"/>
        <v/>
      </c>
      <c r="DS75" s="46" t="str">
        <f t="shared" ca="1" si="19"/>
        <v/>
      </c>
      <c r="DU75" s="46"/>
      <c r="DV75" s="46" t="str">
        <f t="shared" si="23"/>
        <v/>
      </c>
      <c r="DW75" s="46" t="str">
        <f t="shared" si="20"/>
        <v/>
      </c>
    </row>
    <row r="76" spans="1:127" ht="22" customHeight="1" x14ac:dyDescent="0.2">
      <c r="A76" s="25"/>
      <c r="B76" s="26" t="str">
        <f>IF(C76="","x",SUM(COUNT($B$3:B75)+1))</f>
        <v>x</v>
      </c>
      <c r="C76" s="27"/>
      <c r="D76" s="28"/>
      <c r="E76" s="29"/>
      <c r="F76" s="30"/>
      <c r="G76" s="31"/>
      <c r="H76" s="31"/>
      <c r="I76" s="60"/>
      <c r="J76" s="36" t="str">
        <f>IF(E76="","",SUM(E76:I76))</f>
        <v/>
      </c>
      <c r="K76" s="34" t="str">
        <f>IF(E76="","",K75-J76)</f>
        <v/>
      </c>
      <c r="CK76" s="1">
        <f t="shared" si="21"/>
        <v>2</v>
      </c>
      <c r="CL76" s="4">
        <v>1</v>
      </c>
      <c r="CM76" s="45" t="s">
        <v>78</v>
      </c>
      <c r="CN76" s="45" t="s">
        <v>79</v>
      </c>
      <c r="CP76" s="1" t="str">
        <f t="shared" si="5"/>
        <v>Lora Withnell</v>
      </c>
      <c r="CQ76" s="1" t="str">
        <f t="shared" si="6"/>
        <v>Nell</v>
      </c>
      <c r="CS76" s="1" t="str">
        <f t="shared" si="7"/>
        <v/>
      </c>
      <c r="CT76" s="1" t="str">
        <f t="shared" si="25"/>
        <v/>
      </c>
      <c r="CV76" s="1">
        <f t="shared" ca="1" si="1"/>
        <v>4</v>
      </c>
      <c r="CW76" s="1" t="str">
        <f t="shared" si="26"/>
        <v/>
      </c>
      <c r="CX76" s="1" t="str">
        <f t="shared" si="22"/>
        <v/>
      </c>
      <c r="DA76" s="1">
        <f t="shared" ca="1" si="4"/>
        <v>9</v>
      </c>
      <c r="DB76" s="1" t="str">
        <f t="shared" si="8"/>
        <v/>
      </c>
      <c r="DC76" s="1" t="str">
        <f t="shared" si="9"/>
        <v/>
      </c>
      <c r="DE76" s="1">
        <f t="shared" ca="1" si="10"/>
        <v>1</v>
      </c>
      <c r="DF76" s="46" t="str">
        <f t="shared" si="11"/>
        <v/>
      </c>
      <c r="DG76" s="46" t="str">
        <f t="shared" si="12"/>
        <v/>
      </c>
      <c r="DI76" s="1">
        <f t="shared" ca="1" si="13"/>
        <v>3</v>
      </c>
      <c r="DJ76" s="46" t="str">
        <f t="shared" si="14"/>
        <v>Lora Withnell</v>
      </c>
      <c r="DK76" s="46" t="str">
        <f t="shared" si="15"/>
        <v>Nell</v>
      </c>
      <c r="DM76" s="1">
        <v>3</v>
      </c>
      <c r="DN76" s="46" t="str">
        <f t="shared" si="16"/>
        <v/>
      </c>
      <c r="DO76" s="46" t="str">
        <f t="shared" si="17"/>
        <v/>
      </c>
      <c r="DR76" s="46" t="str">
        <f t="shared" si="18"/>
        <v/>
      </c>
      <c r="DS76" s="46" t="str">
        <f t="shared" si="19"/>
        <v/>
      </c>
      <c r="DU76" s="46"/>
      <c r="DV76" s="46" t="str">
        <f t="shared" si="23"/>
        <v/>
      </c>
      <c r="DW76" s="46" t="str">
        <f t="shared" si="20"/>
        <v/>
      </c>
    </row>
    <row r="77" spans="1:127" ht="22" customHeight="1" x14ac:dyDescent="0.2">
      <c r="A77" s="25"/>
      <c r="B77" s="26" t="str">
        <f>IF(C77="","x",SUM(COUNT($B$3:B76)+1))</f>
        <v>x</v>
      </c>
      <c r="C77" s="27"/>
      <c r="D77" s="28"/>
      <c r="E77" s="29"/>
      <c r="F77" s="30"/>
      <c r="G77" s="31"/>
      <c r="H77" s="31"/>
      <c r="I77" s="60"/>
      <c r="J77" s="36" t="str">
        <f>IF(E77="","",SUM(E77:I77))</f>
        <v/>
      </c>
      <c r="K77" s="34" t="str">
        <f>IF(E77="","",K76-J77)</f>
        <v/>
      </c>
      <c r="CK77" s="1">
        <f t="shared" si="21"/>
        <v>2</v>
      </c>
      <c r="CL77" s="4">
        <v>2</v>
      </c>
      <c r="CM77" s="45" t="s">
        <v>78</v>
      </c>
      <c r="CN77" s="45" t="s">
        <v>80</v>
      </c>
      <c r="CP77" s="1" t="str">
        <f t="shared" si="5"/>
        <v/>
      </c>
      <c r="CQ77" s="1" t="str">
        <f t="shared" si="6"/>
        <v/>
      </c>
      <c r="CS77" s="1" t="str">
        <f t="shared" si="7"/>
        <v/>
      </c>
      <c r="CT77" s="1" t="str">
        <f t="shared" si="25"/>
        <v/>
      </c>
      <c r="CV77" s="1">
        <f t="shared" ca="1" si="1"/>
        <v>64</v>
      </c>
      <c r="CW77" s="1" t="str">
        <f t="shared" si="26"/>
        <v>Lora Withnell</v>
      </c>
      <c r="CX77" s="1" t="str">
        <f t="shared" si="22"/>
        <v>Bella</v>
      </c>
      <c r="DA77" s="1">
        <f t="shared" ca="1" si="4"/>
        <v>5</v>
      </c>
      <c r="DB77" s="1" t="str">
        <f t="shared" si="8"/>
        <v/>
      </c>
      <c r="DC77" s="1" t="str">
        <f t="shared" si="9"/>
        <v/>
      </c>
      <c r="DE77" s="1">
        <f t="shared" ca="1" si="10"/>
        <v>1</v>
      </c>
      <c r="DF77" s="46" t="str">
        <f t="shared" si="11"/>
        <v/>
      </c>
      <c r="DG77" s="46" t="str">
        <f t="shared" si="12"/>
        <v/>
      </c>
      <c r="DI77" s="1">
        <f t="shared" ca="1" si="13"/>
        <v>1</v>
      </c>
      <c r="DJ77" s="46" t="str">
        <f t="shared" si="14"/>
        <v>Lora Withnell</v>
      </c>
      <c r="DK77" s="46" t="str">
        <f t="shared" si="15"/>
        <v>Bella</v>
      </c>
      <c r="DM77" s="1">
        <v>3</v>
      </c>
      <c r="DN77" s="46" t="str">
        <f t="shared" si="16"/>
        <v/>
      </c>
      <c r="DO77" s="46" t="str">
        <f t="shared" si="17"/>
        <v/>
      </c>
      <c r="DR77" s="46" t="str">
        <f t="shared" si="18"/>
        <v/>
      </c>
      <c r="DS77" s="46" t="str">
        <f t="shared" si="19"/>
        <v/>
      </c>
      <c r="DU77" s="46"/>
      <c r="DV77" s="46" t="str">
        <f t="shared" si="23"/>
        <v/>
      </c>
      <c r="DW77" s="46" t="str">
        <f t="shared" si="20"/>
        <v/>
      </c>
    </row>
    <row r="78" spans="1:127" ht="22" customHeight="1" x14ac:dyDescent="0.2">
      <c r="A78" s="25"/>
      <c r="B78" s="26" t="str">
        <f>IF(C78="","x",SUM(COUNT($B$3:B77)+1))</f>
        <v>x</v>
      </c>
      <c r="C78" s="27"/>
      <c r="D78" s="28"/>
      <c r="E78" s="29"/>
      <c r="F78" s="30"/>
      <c r="G78" s="31"/>
      <c r="H78" s="31"/>
      <c r="I78" s="60"/>
      <c r="J78" s="36" t="str">
        <f>IF(E78="","",SUM(E78:I78))</f>
        <v/>
      </c>
      <c r="K78" s="34" t="str">
        <f>IF(E78="","",K77-J78)</f>
        <v/>
      </c>
      <c r="CK78" s="1">
        <f t="shared" si="21"/>
        <v>2</v>
      </c>
      <c r="CL78" s="4">
        <v>1</v>
      </c>
      <c r="CM78" s="45" t="s">
        <v>81</v>
      </c>
      <c r="CN78" s="45" t="s">
        <v>82</v>
      </c>
      <c r="CP78" s="1" t="str">
        <f t="shared" si="5"/>
        <v>Maggi McClure</v>
      </c>
      <c r="CQ78" s="1" t="str">
        <f t="shared" si="6"/>
        <v>Rob</v>
      </c>
      <c r="CS78" s="1" t="str">
        <f t="shared" si="7"/>
        <v/>
      </c>
      <c r="CT78" s="1" t="str">
        <f t="shared" si="25"/>
        <v/>
      </c>
      <c r="CV78" s="1">
        <f t="shared" ca="1" si="1"/>
        <v>56</v>
      </c>
      <c r="CW78" s="1" t="str">
        <f t="shared" si="26"/>
        <v/>
      </c>
      <c r="CX78" s="1" t="str">
        <f t="shared" si="22"/>
        <v/>
      </c>
      <c r="DA78" s="1">
        <f t="shared" ca="1" si="4"/>
        <v>12</v>
      </c>
      <c r="DB78" s="1" t="str">
        <f t="shared" si="8"/>
        <v/>
      </c>
      <c r="DC78" s="1" t="str">
        <f t="shared" si="9"/>
        <v/>
      </c>
      <c r="DE78" s="1">
        <f t="shared" ca="1" si="10"/>
        <v>2</v>
      </c>
      <c r="DF78" s="46" t="str">
        <f t="shared" si="11"/>
        <v/>
      </c>
      <c r="DG78" s="46" t="str">
        <f t="shared" si="12"/>
        <v/>
      </c>
      <c r="DI78" s="1">
        <f t="shared" ca="1" si="13"/>
        <v>1</v>
      </c>
      <c r="DJ78" s="46" t="str">
        <f t="shared" si="14"/>
        <v>Maggi McClure</v>
      </c>
      <c r="DK78" s="46" t="str">
        <f t="shared" si="15"/>
        <v>Rob</v>
      </c>
      <c r="DM78" s="1">
        <v>3</v>
      </c>
      <c r="DN78" s="46" t="str">
        <f t="shared" si="16"/>
        <v/>
      </c>
      <c r="DO78" s="46" t="str">
        <f t="shared" si="17"/>
        <v/>
      </c>
      <c r="DR78" s="46" t="str">
        <f t="shared" si="18"/>
        <v/>
      </c>
      <c r="DS78" s="46" t="str">
        <f t="shared" si="19"/>
        <v/>
      </c>
      <c r="DU78" s="46"/>
      <c r="DV78" s="46" t="str">
        <f t="shared" si="23"/>
        <v/>
      </c>
      <c r="DW78" s="46" t="str">
        <f t="shared" si="20"/>
        <v/>
      </c>
    </row>
    <row r="79" spans="1:127" ht="22" customHeight="1" x14ac:dyDescent="0.2">
      <c r="A79" s="25"/>
      <c r="B79" s="26" t="str">
        <f>IF(C79="","x",SUM(COUNT($B$3:B78)+1))</f>
        <v>x</v>
      </c>
      <c r="C79" s="27"/>
      <c r="D79" s="28"/>
      <c r="E79" s="29"/>
      <c r="F79" s="30"/>
      <c r="G79" s="31"/>
      <c r="H79" s="31"/>
      <c r="I79" s="60"/>
      <c r="J79" s="36" t="str">
        <f>IF(E79="","",SUM(E79:I79))</f>
        <v/>
      </c>
      <c r="K79" s="34" t="str">
        <f>IF(E79="","",K78-J79)</f>
        <v/>
      </c>
      <c r="CK79" s="1">
        <f t="shared" si="21"/>
        <v>2</v>
      </c>
      <c r="CL79" s="4">
        <v>2</v>
      </c>
      <c r="CM79" s="45" t="s">
        <v>81</v>
      </c>
      <c r="CN79" s="45" t="s">
        <v>83</v>
      </c>
      <c r="CP79" s="1" t="str">
        <f t="shared" si="5"/>
        <v/>
      </c>
      <c r="CQ79" s="1" t="str">
        <f t="shared" si="6"/>
        <v/>
      </c>
      <c r="CS79" s="1" t="str">
        <f t="shared" si="7"/>
        <v/>
      </c>
      <c r="CT79" s="1" t="str">
        <f t="shared" si="25"/>
        <v/>
      </c>
      <c r="CV79" s="1">
        <f t="shared" ca="1" si="1"/>
        <v>13</v>
      </c>
      <c r="CW79" s="1" t="str">
        <f t="shared" si="26"/>
        <v>Maggi McClure</v>
      </c>
      <c r="CX79" s="1" t="str">
        <f t="shared" si="22"/>
        <v>Lil</v>
      </c>
      <c r="DA79" s="1">
        <f t="shared" ca="1" si="4"/>
        <v>24</v>
      </c>
      <c r="DB79" s="1" t="str">
        <f t="shared" si="8"/>
        <v/>
      </c>
      <c r="DC79" s="1" t="str">
        <f t="shared" si="9"/>
        <v/>
      </c>
      <c r="DE79" s="1">
        <f t="shared" ca="1" si="10"/>
        <v>3</v>
      </c>
      <c r="DF79" s="46" t="str">
        <f t="shared" si="11"/>
        <v/>
      </c>
      <c r="DG79" s="46" t="str">
        <f t="shared" si="12"/>
        <v/>
      </c>
      <c r="DI79" s="1">
        <f t="shared" ca="1" si="13"/>
        <v>1</v>
      </c>
      <c r="DJ79" s="46" t="str">
        <f t="shared" si="14"/>
        <v>Maggi McClure</v>
      </c>
      <c r="DK79" s="46" t="str">
        <f t="shared" si="15"/>
        <v>Lil</v>
      </c>
      <c r="DM79" s="1">
        <v>3</v>
      </c>
      <c r="DN79" s="46" t="str">
        <f t="shared" si="16"/>
        <v/>
      </c>
      <c r="DO79" s="46" t="str">
        <f t="shared" si="17"/>
        <v/>
      </c>
      <c r="DR79" s="46" t="str">
        <f t="shared" si="18"/>
        <v/>
      </c>
      <c r="DS79" s="46" t="str">
        <f t="shared" si="19"/>
        <v/>
      </c>
      <c r="DU79" s="46"/>
      <c r="DV79" s="46" t="str">
        <f t="shared" si="23"/>
        <v/>
      </c>
      <c r="DW79" s="46" t="str">
        <f t="shared" si="20"/>
        <v/>
      </c>
    </row>
    <row r="80" spans="1:127" ht="22" customHeight="1" x14ac:dyDescent="0.2">
      <c r="A80" s="25"/>
      <c r="B80" s="26" t="str">
        <f>IF(C80="","x",SUM(COUNT($B$3:B79)+1))</f>
        <v>x</v>
      </c>
      <c r="C80" s="27"/>
      <c r="D80" s="28"/>
      <c r="E80" s="29"/>
      <c r="F80" s="30"/>
      <c r="G80" s="31"/>
      <c r="H80" s="31"/>
      <c r="I80" s="60"/>
      <c r="J80" s="36" t="str">
        <f>IF(E80="","",SUM(E80:I80))</f>
        <v/>
      </c>
      <c r="K80" s="34" t="str">
        <f>IF(E80="","",K79-J80)</f>
        <v/>
      </c>
      <c r="CK80" s="1">
        <f t="shared" si="21"/>
        <v>3</v>
      </c>
      <c r="CL80" s="4">
        <v>3</v>
      </c>
      <c r="CM80" s="45" t="s">
        <v>84</v>
      </c>
      <c r="CN80" s="45" t="s">
        <v>85</v>
      </c>
      <c r="CP80" s="1" t="str">
        <f t="shared" si="5"/>
        <v>Pat Shannahan</v>
      </c>
      <c r="CQ80" s="1" t="str">
        <f t="shared" si="6"/>
        <v>Vangie</v>
      </c>
      <c r="CS80" s="1" t="str">
        <f t="shared" si="7"/>
        <v/>
      </c>
      <c r="CT80" s="1" t="str">
        <f t="shared" si="25"/>
        <v/>
      </c>
      <c r="CV80" s="1">
        <f t="shared" ca="1" si="1"/>
        <v>4</v>
      </c>
      <c r="CW80" s="1" t="str">
        <f t="shared" si="26"/>
        <v/>
      </c>
      <c r="CX80" s="1" t="str">
        <f t="shared" si="22"/>
        <v/>
      </c>
      <c r="DA80" s="1">
        <f t="shared" ca="1" si="4"/>
        <v>25</v>
      </c>
      <c r="DB80" s="1" t="str">
        <f t="shared" si="8"/>
        <v/>
      </c>
      <c r="DC80" s="1" t="str">
        <f t="shared" si="9"/>
        <v/>
      </c>
      <c r="DE80" s="1">
        <f t="shared" ca="1" si="10"/>
        <v>1</v>
      </c>
      <c r="DF80" s="46" t="str">
        <f t="shared" si="11"/>
        <v/>
      </c>
      <c r="DG80" s="46" t="str">
        <f t="shared" si="12"/>
        <v/>
      </c>
      <c r="DI80" s="1">
        <f t="shared" ca="1" si="13"/>
        <v>3</v>
      </c>
      <c r="DJ80" s="46" t="str">
        <f t="shared" si="14"/>
        <v/>
      </c>
      <c r="DK80" s="46" t="str">
        <f t="shared" si="15"/>
        <v/>
      </c>
      <c r="DM80" s="1">
        <v>3</v>
      </c>
      <c r="DN80" s="46" t="str">
        <f t="shared" si="16"/>
        <v>Pat Shannahan</v>
      </c>
      <c r="DO80" s="46" t="str">
        <f t="shared" si="17"/>
        <v>Vangie</v>
      </c>
      <c r="DR80" s="46" t="str">
        <f t="shared" si="18"/>
        <v/>
      </c>
      <c r="DS80" s="46" t="str">
        <f t="shared" si="19"/>
        <v/>
      </c>
      <c r="DU80" s="46"/>
      <c r="DV80" s="46" t="str">
        <f t="shared" si="23"/>
        <v/>
      </c>
      <c r="DW80" s="46" t="str">
        <f t="shared" si="20"/>
        <v/>
      </c>
    </row>
    <row r="81" spans="1:127" ht="22" customHeight="1" x14ac:dyDescent="0.2">
      <c r="A81" s="25"/>
      <c r="B81" s="26" t="str">
        <f>IF(C81="","x",SUM(COUNT($B$3:B80)+1))</f>
        <v>x</v>
      </c>
      <c r="C81" s="27"/>
      <c r="D81" s="28"/>
      <c r="E81" s="29"/>
      <c r="F81" s="30"/>
      <c r="G81" s="31"/>
      <c r="H81" s="31"/>
      <c r="I81" s="62"/>
      <c r="J81" s="36" t="str">
        <f>IF(E81="","",SUM(E81:I81))</f>
        <v/>
      </c>
      <c r="K81" s="34" t="str">
        <f>IF(E81="","",K80-J81)</f>
        <v/>
      </c>
      <c r="CK81" s="1">
        <f t="shared" si="21"/>
        <v>3</v>
      </c>
      <c r="CL81" s="4">
        <v>1</v>
      </c>
      <c r="CM81" s="45" t="s">
        <v>84</v>
      </c>
      <c r="CN81" s="45" t="s">
        <v>86</v>
      </c>
      <c r="CP81" s="1" t="str">
        <f t="shared" si="5"/>
        <v/>
      </c>
      <c r="CQ81" s="1" t="str">
        <f t="shared" si="6"/>
        <v/>
      </c>
      <c r="CS81" s="1" t="str">
        <f t="shared" si="7"/>
        <v/>
      </c>
      <c r="CT81" s="1" t="str">
        <f t="shared" si="25"/>
        <v/>
      </c>
      <c r="CV81" s="1">
        <f t="shared" ca="1" si="1"/>
        <v>90</v>
      </c>
      <c r="CW81" s="1" t="str">
        <f t="shared" si="26"/>
        <v/>
      </c>
      <c r="CX81" s="1" t="str">
        <f t="shared" si="22"/>
        <v/>
      </c>
      <c r="DA81" s="1">
        <f t="shared" ca="1" si="4"/>
        <v>9</v>
      </c>
      <c r="DB81" s="1" t="str">
        <f t="shared" si="8"/>
        <v>Pat Shannahan</v>
      </c>
      <c r="DC81" s="1" t="str">
        <f t="shared" si="9"/>
        <v>Andi</v>
      </c>
      <c r="DE81" s="1">
        <f t="shared" ca="1" si="10"/>
        <v>1</v>
      </c>
      <c r="DF81" s="46" t="str">
        <f t="shared" si="11"/>
        <v/>
      </c>
      <c r="DG81" s="46" t="str">
        <f t="shared" si="12"/>
        <v/>
      </c>
      <c r="DI81" s="1">
        <f t="shared" ca="1" si="13"/>
        <v>1</v>
      </c>
      <c r="DJ81" s="46" t="str">
        <f t="shared" si="14"/>
        <v/>
      </c>
      <c r="DK81" s="46" t="str">
        <f t="shared" si="15"/>
        <v/>
      </c>
      <c r="DM81" s="1">
        <v>3</v>
      </c>
      <c r="DN81" s="46" t="str">
        <f t="shared" si="16"/>
        <v>Pat Shannahan</v>
      </c>
      <c r="DO81" s="46" t="str">
        <f t="shared" si="17"/>
        <v>Andi</v>
      </c>
      <c r="DR81" s="46" t="str">
        <f t="shared" si="18"/>
        <v/>
      </c>
      <c r="DS81" s="46" t="str">
        <f t="shared" si="19"/>
        <v/>
      </c>
      <c r="DU81" s="46"/>
      <c r="DV81" s="46" t="str">
        <f t="shared" si="23"/>
        <v/>
      </c>
      <c r="DW81" s="46" t="str">
        <f t="shared" si="20"/>
        <v/>
      </c>
    </row>
    <row r="82" spans="1:127" ht="22" customHeight="1" x14ac:dyDescent="0.2">
      <c r="A82" s="25"/>
      <c r="B82" s="26" t="str">
        <f>IF(C82="","x",SUM(COUNT($B$3:B81)+1))</f>
        <v>x</v>
      </c>
      <c r="C82" s="27"/>
      <c r="D82" s="28"/>
      <c r="E82" s="29"/>
      <c r="F82" s="30"/>
      <c r="G82" s="31"/>
      <c r="H82" s="31"/>
      <c r="I82" s="60"/>
      <c r="J82" s="48" t="str">
        <f>IF(E82="","",SUM(E82:I82))</f>
        <v/>
      </c>
      <c r="K82" s="34" t="str">
        <f>IF(E82="","",K81-J82)</f>
        <v/>
      </c>
      <c r="CK82" s="1">
        <f t="shared" si="21"/>
        <v>3</v>
      </c>
      <c r="CL82" s="4">
        <v>2</v>
      </c>
      <c r="CM82" s="45" t="s">
        <v>84</v>
      </c>
      <c r="CN82" s="45" t="s">
        <v>87</v>
      </c>
      <c r="CP82" s="1" t="str">
        <f t="shared" si="5"/>
        <v/>
      </c>
      <c r="CQ82" s="1" t="str">
        <f t="shared" si="6"/>
        <v/>
      </c>
      <c r="CS82" s="1" t="str">
        <f t="shared" si="7"/>
        <v>Pat Shannahan</v>
      </c>
      <c r="CT82" s="1" t="str">
        <f t="shared" si="25"/>
        <v>Riggs</v>
      </c>
      <c r="CV82" s="1">
        <f t="shared" ca="1" si="1"/>
        <v>46</v>
      </c>
      <c r="CW82" s="1" t="str">
        <f t="shared" si="26"/>
        <v/>
      </c>
      <c r="CX82" s="1" t="str">
        <f t="shared" si="22"/>
        <v/>
      </c>
      <c r="DA82" s="1">
        <f t="shared" ca="1" si="4"/>
        <v>27</v>
      </c>
      <c r="DB82" s="1" t="str">
        <f t="shared" si="8"/>
        <v/>
      </c>
      <c r="DC82" s="1" t="str">
        <f t="shared" si="9"/>
        <v/>
      </c>
      <c r="DE82" s="1">
        <f t="shared" ca="1" si="10"/>
        <v>1</v>
      </c>
      <c r="DF82" s="46" t="str">
        <f t="shared" si="11"/>
        <v/>
      </c>
      <c r="DG82" s="46" t="str">
        <f t="shared" si="12"/>
        <v/>
      </c>
      <c r="DI82" s="1">
        <f t="shared" ca="1" si="13"/>
        <v>1</v>
      </c>
      <c r="DJ82" s="46" t="str">
        <f t="shared" si="14"/>
        <v/>
      </c>
      <c r="DK82" s="46" t="str">
        <f t="shared" si="15"/>
        <v/>
      </c>
      <c r="DM82" s="1">
        <v>3</v>
      </c>
      <c r="DN82" s="46" t="str">
        <f t="shared" si="16"/>
        <v>Pat Shannahan</v>
      </c>
      <c r="DO82" s="46" t="str">
        <f t="shared" si="17"/>
        <v>Riggs</v>
      </c>
      <c r="DR82" s="46" t="str">
        <f t="shared" si="18"/>
        <v/>
      </c>
      <c r="DS82" s="46" t="str">
        <f t="shared" si="19"/>
        <v/>
      </c>
      <c r="DU82" s="46"/>
      <c r="DV82" s="46" t="str">
        <f t="shared" si="23"/>
        <v/>
      </c>
      <c r="DW82" s="46" t="str">
        <f t="shared" si="20"/>
        <v/>
      </c>
    </row>
    <row r="83" spans="1:127" ht="22" customHeight="1" x14ac:dyDescent="0.2">
      <c r="A83" s="25"/>
      <c r="B83" s="26" t="str">
        <f>IF(C83="","x",SUM(COUNT($B$3:B82)+1))</f>
        <v>x</v>
      </c>
      <c r="C83" s="27"/>
      <c r="D83" s="28"/>
      <c r="E83" s="29"/>
      <c r="F83" s="30"/>
      <c r="G83" s="31"/>
      <c r="H83" s="31"/>
      <c r="I83" s="62"/>
      <c r="J83" s="36" t="str">
        <f>IF(E83="","",SUM(E83:I83))</f>
        <v/>
      </c>
      <c r="K83" s="34" t="str">
        <f>IF(E83="","",K82-J83)</f>
        <v/>
      </c>
      <c r="CK83" s="1">
        <f t="shared" si="21"/>
        <v>2</v>
      </c>
      <c r="CL83" s="4">
        <v>1</v>
      </c>
      <c r="CM83" s="45" t="s">
        <v>88</v>
      </c>
      <c r="CN83" s="45" t="s">
        <v>89</v>
      </c>
      <c r="CP83" s="1" t="str">
        <f t="shared" si="5"/>
        <v>Sandra Milberg</v>
      </c>
      <c r="CQ83" s="1" t="str">
        <f t="shared" si="6"/>
        <v>Hope</v>
      </c>
      <c r="CS83" s="1" t="str">
        <f t="shared" si="7"/>
        <v/>
      </c>
      <c r="CT83" s="1" t="str">
        <f t="shared" si="25"/>
        <v/>
      </c>
      <c r="CV83" s="1">
        <f t="shared" ca="1" si="1"/>
        <v>85</v>
      </c>
      <c r="CW83" s="1" t="str">
        <f t="shared" si="26"/>
        <v/>
      </c>
      <c r="CX83" s="1" t="str">
        <f t="shared" si="22"/>
        <v/>
      </c>
      <c r="DA83" s="1">
        <f t="shared" ca="1" si="4"/>
        <v>23</v>
      </c>
      <c r="DB83" s="1" t="str">
        <f t="shared" si="8"/>
        <v/>
      </c>
      <c r="DC83" s="1" t="str">
        <f t="shared" si="9"/>
        <v/>
      </c>
      <c r="DE83" s="1">
        <f t="shared" ca="1" si="10"/>
        <v>2</v>
      </c>
      <c r="DF83" s="46" t="str">
        <f t="shared" si="11"/>
        <v/>
      </c>
      <c r="DG83" s="46" t="str">
        <f t="shared" si="12"/>
        <v/>
      </c>
      <c r="DI83" s="1">
        <f t="shared" ca="1" si="13"/>
        <v>1</v>
      </c>
      <c r="DJ83" s="46" t="str">
        <f t="shared" si="14"/>
        <v>Sandra Milberg</v>
      </c>
      <c r="DK83" s="46" t="str">
        <f t="shared" si="15"/>
        <v>Hope</v>
      </c>
      <c r="DM83" s="1">
        <v>3</v>
      </c>
      <c r="DN83" s="46" t="str">
        <f t="shared" si="16"/>
        <v/>
      </c>
      <c r="DO83" s="46" t="str">
        <f t="shared" si="17"/>
        <v/>
      </c>
      <c r="DR83" s="46" t="str">
        <f t="shared" si="18"/>
        <v/>
      </c>
      <c r="DS83" s="46" t="str">
        <f t="shared" si="19"/>
        <v/>
      </c>
      <c r="DU83" s="46"/>
      <c r="DV83" s="46" t="str">
        <f t="shared" si="23"/>
        <v/>
      </c>
      <c r="DW83" s="46" t="str">
        <f t="shared" si="20"/>
        <v/>
      </c>
    </row>
    <row r="84" spans="1:127" ht="22" customHeight="1" x14ac:dyDescent="0.2">
      <c r="A84" s="25"/>
      <c r="B84" s="26" t="str">
        <f>IF(C84="","x",SUM(COUNT($B$3:B83)+1))</f>
        <v>x</v>
      </c>
      <c r="C84" s="27"/>
      <c r="D84" s="28"/>
      <c r="E84" s="29"/>
      <c r="F84" s="30"/>
      <c r="G84" s="31"/>
      <c r="H84" s="31"/>
      <c r="I84" s="62"/>
      <c r="J84" s="36" t="str">
        <f>IF(E84="","",SUM(E84:I84))</f>
        <v/>
      </c>
      <c r="K84" s="34" t="str">
        <f>IF(E84="","",K83-J84)</f>
        <v/>
      </c>
      <c r="CK84" s="1">
        <f t="shared" si="21"/>
        <v>2</v>
      </c>
      <c r="CL84" s="4">
        <v>3</v>
      </c>
      <c r="CM84" s="45" t="s">
        <v>88</v>
      </c>
      <c r="CN84" s="45" t="s">
        <v>90</v>
      </c>
      <c r="CP84" s="1" t="str">
        <f t="shared" si="5"/>
        <v/>
      </c>
      <c r="CQ84" s="1" t="str">
        <f t="shared" si="6"/>
        <v/>
      </c>
      <c r="CS84" s="1" t="str">
        <f t="shared" si="7"/>
        <v/>
      </c>
      <c r="CT84" s="1" t="str">
        <f t="shared" si="25"/>
        <v/>
      </c>
      <c r="CV84" s="1">
        <f t="shared" ca="1" si="1"/>
        <v>57</v>
      </c>
      <c r="CW84" s="1" t="str">
        <f t="shared" si="26"/>
        <v>Sandra Milberg</v>
      </c>
      <c r="CX84" s="1" t="str">
        <f t="shared" si="22"/>
        <v>Quill</v>
      </c>
      <c r="DA84" s="1">
        <f t="shared" ca="1" si="4"/>
        <v>46</v>
      </c>
      <c r="DB84" s="1" t="str">
        <f t="shared" si="8"/>
        <v/>
      </c>
      <c r="DC84" s="1" t="str">
        <f t="shared" si="9"/>
        <v/>
      </c>
      <c r="DE84" s="1">
        <f t="shared" ca="1" si="10"/>
        <v>3</v>
      </c>
      <c r="DF84" s="46" t="str">
        <f t="shared" si="11"/>
        <v/>
      </c>
      <c r="DG84" s="46" t="str">
        <f t="shared" si="12"/>
        <v/>
      </c>
      <c r="DI84" s="1">
        <f t="shared" ca="1" si="13"/>
        <v>2</v>
      </c>
      <c r="DJ84" s="46" t="str">
        <f t="shared" si="14"/>
        <v>Sandra Milberg</v>
      </c>
      <c r="DK84" s="46" t="str">
        <f t="shared" si="15"/>
        <v>Quill</v>
      </c>
      <c r="DM84" s="1">
        <v>3</v>
      </c>
      <c r="DN84" s="46" t="str">
        <f t="shared" si="16"/>
        <v/>
      </c>
      <c r="DO84" s="46" t="str">
        <f t="shared" si="17"/>
        <v/>
      </c>
      <c r="DR84" s="46" t="str">
        <f t="shared" si="18"/>
        <v/>
      </c>
      <c r="DS84" s="46" t="str">
        <f t="shared" si="19"/>
        <v/>
      </c>
      <c r="DU84" s="46"/>
      <c r="DV84" s="46" t="str">
        <f t="shared" si="23"/>
        <v/>
      </c>
      <c r="DW84" s="46" t="str">
        <f t="shared" si="20"/>
        <v/>
      </c>
    </row>
    <row r="85" spans="1:127" ht="22" customHeight="1" x14ac:dyDescent="0.2">
      <c r="A85" s="25"/>
      <c r="B85" s="26" t="str">
        <f>IF(C85="","x",SUM(COUNT($B$3:B84)+1))</f>
        <v>x</v>
      </c>
      <c r="C85" s="27"/>
      <c r="D85" s="28"/>
      <c r="E85" s="29"/>
      <c r="F85" s="30"/>
      <c r="G85" s="31"/>
      <c r="H85" s="31"/>
      <c r="I85" s="62"/>
      <c r="J85" s="36" t="str">
        <f>IF(E85="","",SUM(E85:I85))</f>
        <v/>
      </c>
      <c r="K85" s="34" t="str">
        <f>IF(E85="","",K84-J85)</f>
        <v/>
      </c>
      <c r="CK85" s="1">
        <f t="shared" si="21"/>
        <v>3</v>
      </c>
      <c r="CL85" s="4">
        <v>3</v>
      </c>
      <c r="CM85" s="45" t="s">
        <v>91</v>
      </c>
      <c r="CN85" s="45" t="s">
        <v>92</v>
      </c>
      <c r="CP85" s="1" t="str">
        <f t="shared" si="5"/>
        <v>Suzy Applegate</v>
      </c>
      <c r="CQ85" s="1" t="str">
        <f t="shared" si="6"/>
        <v>Tru</v>
      </c>
      <c r="CS85" s="1" t="str">
        <f t="shared" si="7"/>
        <v/>
      </c>
      <c r="CT85" s="1" t="str">
        <f t="shared" si="25"/>
        <v/>
      </c>
      <c r="CV85" s="1">
        <f t="shared" ca="1" si="1"/>
        <v>7</v>
      </c>
      <c r="CW85" s="1" t="str">
        <f t="shared" si="26"/>
        <v/>
      </c>
      <c r="CX85" s="1" t="str">
        <f t="shared" si="22"/>
        <v/>
      </c>
      <c r="DA85" s="1">
        <f t="shared" ca="1" si="4"/>
        <v>49</v>
      </c>
      <c r="DB85" s="1" t="str">
        <f t="shared" si="8"/>
        <v/>
      </c>
      <c r="DC85" s="1" t="str">
        <f t="shared" si="9"/>
        <v/>
      </c>
      <c r="DE85" s="1">
        <f t="shared" ca="1" si="10"/>
        <v>2</v>
      </c>
      <c r="DF85" s="46" t="str">
        <f t="shared" si="11"/>
        <v/>
      </c>
      <c r="DG85" s="46" t="str">
        <f t="shared" si="12"/>
        <v/>
      </c>
      <c r="DI85" s="1">
        <f t="shared" ca="1" si="13"/>
        <v>2</v>
      </c>
      <c r="DJ85" s="46" t="str">
        <f t="shared" si="14"/>
        <v/>
      </c>
      <c r="DK85" s="46" t="str">
        <f t="shared" si="15"/>
        <v/>
      </c>
      <c r="DM85" s="1">
        <v>3</v>
      </c>
      <c r="DN85" s="46" t="str">
        <f t="shared" si="16"/>
        <v>Suzy Applegate</v>
      </c>
      <c r="DO85" s="46" t="str">
        <f t="shared" si="17"/>
        <v>Tru</v>
      </c>
      <c r="DR85" s="46" t="str">
        <f t="shared" si="18"/>
        <v/>
      </c>
      <c r="DS85" s="46" t="str">
        <f t="shared" si="19"/>
        <v/>
      </c>
      <c r="DU85" s="46"/>
      <c r="DV85" s="46" t="str">
        <f t="shared" si="23"/>
        <v/>
      </c>
      <c r="DW85" s="46" t="str">
        <f t="shared" si="20"/>
        <v/>
      </c>
    </row>
    <row r="86" spans="1:127" ht="22" customHeight="1" x14ac:dyDescent="0.2">
      <c r="A86" s="25"/>
      <c r="B86" s="26" t="str">
        <f>IF(C86="","x",SUM(COUNT($B$3:B85)+1))</f>
        <v>x</v>
      </c>
      <c r="C86" s="27"/>
      <c r="D86" s="28"/>
      <c r="E86" s="29"/>
      <c r="F86" s="30"/>
      <c r="G86" s="31"/>
      <c r="H86" s="31"/>
      <c r="I86" s="62"/>
      <c r="J86" s="36" t="str">
        <f>IF(E86="","",SUM(E86:I86))</f>
        <v/>
      </c>
      <c r="K86" s="34" t="str">
        <f>IF(E86="","",K85-J86)</f>
        <v/>
      </c>
      <c r="CK86" s="1">
        <f t="shared" si="21"/>
        <v>3</v>
      </c>
      <c r="CL86" s="4">
        <v>1</v>
      </c>
      <c r="CM86" s="45" t="s">
        <v>91</v>
      </c>
      <c r="CN86" s="45" t="s">
        <v>71</v>
      </c>
      <c r="CP86" s="1" t="str">
        <f t="shared" si="5"/>
        <v/>
      </c>
      <c r="CQ86" s="1" t="str">
        <f t="shared" si="6"/>
        <v/>
      </c>
      <c r="CS86" s="1" t="str">
        <f t="shared" si="7"/>
        <v/>
      </c>
      <c r="CT86" s="1" t="str">
        <f t="shared" si="25"/>
        <v/>
      </c>
      <c r="CV86" s="1">
        <f t="shared" ca="1" si="1"/>
        <v>39</v>
      </c>
      <c r="CW86" s="1" t="str">
        <f t="shared" si="26"/>
        <v/>
      </c>
      <c r="CX86" s="1" t="str">
        <f t="shared" si="22"/>
        <v/>
      </c>
      <c r="CZ86" s="49"/>
      <c r="DA86" s="1">
        <f t="shared" ca="1" si="4"/>
        <v>41</v>
      </c>
      <c r="DB86" s="1" t="str">
        <f t="shared" si="8"/>
        <v>Suzy Applegate</v>
      </c>
      <c r="DC86" s="1" t="str">
        <f t="shared" si="9"/>
        <v>Brynn</v>
      </c>
      <c r="DE86" s="1">
        <f t="shared" ca="1" si="10"/>
        <v>3</v>
      </c>
      <c r="DF86" s="46" t="str">
        <f t="shared" si="11"/>
        <v/>
      </c>
      <c r="DG86" s="46" t="str">
        <f t="shared" si="12"/>
        <v/>
      </c>
      <c r="DI86" s="1">
        <f t="shared" ca="1" si="13"/>
        <v>1</v>
      </c>
      <c r="DJ86" s="46" t="str">
        <f t="shared" si="14"/>
        <v/>
      </c>
      <c r="DK86" s="46" t="str">
        <f t="shared" si="15"/>
        <v/>
      </c>
      <c r="DM86" s="1">
        <v>3</v>
      </c>
      <c r="DN86" s="46" t="str">
        <f t="shared" si="16"/>
        <v>Suzy Applegate</v>
      </c>
      <c r="DO86" s="46" t="str">
        <f t="shared" si="17"/>
        <v>Brynn</v>
      </c>
      <c r="DR86" s="46" t="str">
        <f t="shared" si="18"/>
        <v/>
      </c>
      <c r="DS86" s="46" t="str">
        <f t="shared" si="19"/>
        <v/>
      </c>
      <c r="DU86" s="46"/>
      <c r="DV86" s="46" t="str">
        <f t="shared" si="23"/>
        <v/>
      </c>
      <c r="DW86" s="46" t="str">
        <f t="shared" si="20"/>
        <v/>
      </c>
    </row>
    <row r="87" spans="1:127" ht="22" customHeight="1" x14ac:dyDescent="0.2">
      <c r="A87" s="25"/>
      <c r="B87" s="26" t="str">
        <f>IF(C87="","x",SUM(COUNT($B$3:B86)+1))</f>
        <v>x</v>
      </c>
      <c r="C87" s="27"/>
      <c r="D87" s="28"/>
      <c r="E87" s="29"/>
      <c r="F87" s="30"/>
      <c r="G87" s="31"/>
      <c r="H87" s="31"/>
      <c r="I87" s="62"/>
      <c r="J87" s="36" t="str">
        <f>IF(E87="","",SUM(E87:I87))</f>
        <v/>
      </c>
      <c r="K87" s="34" t="str">
        <f>IF(E87="","",K86-J87)</f>
        <v/>
      </c>
      <c r="CK87" s="1">
        <f t="shared" si="21"/>
        <v>3</v>
      </c>
      <c r="CL87" s="4">
        <v>2</v>
      </c>
      <c r="CM87" s="45" t="s">
        <v>91</v>
      </c>
      <c r="CN87" s="45" t="s">
        <v>93</v>
      </c>
      <c r="CP87" s="1" t="str">
        <f t="shared" si="5"/>
        <v/>
      </c>
      <c r="CQ87" s="1" t="str">
        <f t="shared" si="6"/>
        <v/>
      </c>
      <c r="CS87" s="1" t="str">
        <f t="shared" si="7"/>
        <v>Suzy Applegate</v>
      </c>
      <c r="CT87" s="1" t="str">
        <f t="shared" si="25"/>
        <v>Dot</v>
      </c>
      <c r="CV87" s="1">
        <f t="shared" ca="1" si="1"/>
        <v>41</v>
      </c>
      <c r="CW87" s="1" t="str">
        <f t="shared" si="26"/>
        <v/>
      </c>
      <c r="DA87" s="1">
        <f ca="1">RANDBETWEEN(50,100)</f>
        <v>50</v>
      </c>
      <c r="DB87" s="1" t="str">
        <f t="shared" si="8"/>
        <v/>
      </c>
      <c r="DC87" s="1" t="str">
        <f t="shared" si="9"/>
        <v/>
      </c>
      <c r="DE87" s="1">
        <f t="shared" ca="1" si="10"/>
        <v>1</v>
      </c>
      <c r="DF87" s="46" t="str">
        <f t="shared" si="11"/>
        <v/>
      </c>
      <c r="DG87" s="46" t="str">
        <f t="shared" si="12"/>
        <v/>
      </c>
      <c r="DI87" s="1">
        <f t="shared" ca="1" si="13"/>
        <v>2</v>
      </c>
      <c r="DJ87" s="46" t="str">
        <f t="shared" si="14"/>
        <v/>
      </c>
      <c r="DK87" s="46" t="str">
        <f t="shared" si="15"/>
        <v/>
      </c>
      <c r="DM87" s="1">
        <v>3</v>
      </c>
      <c r="DN87" s="46" t="str">
        <f t="shared" si="16"/>
        <v>Suzy Applegate</v>
      </c>
      <c r="DO87" s="46" t="str">
        <f t="shared" si="17"/>
        <v>Dot</v>
      </c>
      <c r="DR87" s="46" t="str">
        <f t="shared" si="18"/>
        <v/>
      </c>
      <c r="DS87" s="46" t="str">
        <f t="shared" si="19"/>
        <v/>
      </c>
      <c r="DU87" s="46"/>
      <c r="DV87" s="46" t="str">
        <f t="shared" si="23"/>
        <v/>
      </c>
      <c r="DW87" s="46" t="str">
        <f t="shared" si="20"/>
        <v/>
      </c>
    </row>
    <row r="88" spans="1:127" ht="22" customHeight="1" x14ac:dyDescent="0.2">
      <c r="A88" s="25"/>
      <c r="B88" s="26" t="str">
        <f>IF(C88="","x",SUM(COUNT($B$3:B87)+1))</f>
        <v>x</v>
      </c>
      <c r="C88" s="27"/>
      <c r="D88" s="28"/>
      <c r="E88" s="29"/>
      <c r="F88" s="30"/>
      <c r="G88" s="31"/>
      <c r="H88" s="31"/>
      <c r="I88" s="62"/>
      <c r="J88" s="36" t="str">
        <f>IF(E88="","",SUM(E88:I88))</f>
        <v/>
      </c>
      <c r="K88" s="34" t="str">
        <f>IF(E88="","",K87-J88)</f>
        <v/>
      </c>
      <c r="CL88" s="4"/>
      <c r="CV88" s="1">
        <f t="shared" ca="1" si="1"/>
        <v>19</v>
      </c>
      <c r="CW88" s="1" t="str">
        <f t="shared" si="26"/>
        <v/>
      </c>
      <c r="DA88" s="1">
        <f t="shared" ref="DA88:DA91" ca="1" si="27">RANDBETWEEN(50,100)</f>
        <v>92</v>
      </c>
      <c r="DB88" s="1" t="str">
        <f t="shared" si="8"/>
        <v/>
      </c>
      <c r="DC88" s="1" t="str">
        <f t="shared" si="9"/>
        <v/>
      </c>
      <c r="DE88" s="1">
        <f t="shared" ca="1" si="10"/>
        <v>3</v>
      </c>
      <c r="DF88" s="46" t="str">
        <f t="shared" si="11"/>
        <v/>
      </c>
      <c r="DG88" s="46" t="str">
        <f t="shared" si="12"/>
        <v/>
      </c>
      <c r="DI88" s="1">
        <f t="shared" ca="1" si="13"/>
        <v>3</v>
      </c>
      <c r="DJ88" s="46" t="str">
        <f t="shared" si="14"/>
        <v/>
      </c>
      <c r="DK88" s="46" t="str">
        <f t="shared" si="15"/>
        <v/>
      </c>
      <c r="DM88" s="1">
        <v>3</v>
      </c>
      <c r="DN88" s="46" t="str">
        <f t="shared" si="16"/>
        <v/>
      </c>
      <c r="DO88" s="46" t="str">
        <f t="shared" si="17"/>
        <v/>
      </c>
      <c r="DR88" s="46" t="str">
        <f t="shared" si="18"/>
        <v/>
      </c>
      <c r="DS88" s="46" t="str">
        <f t="shared" si="19"/>
        <v/>
      </c>
      <c r="DU88" s="46"/>
      <c r="DV88" s="46" t="str">
        <f t="shared" si="23"/>
        <v/>
      </c>
      <c r="DW88" s="46" t="str">
        <f t="shared" si="20"/>
        <v/>
      </c>
    </row>
    <row r="89" spans="1:127" ht="22" customHeight="1" x14ac:dyDescent="0.2">
      <c r="A89" s="25"/>
      <c r="B89" s="26" t="str">
        <f>IF(C89="","x",SUM(COUNT($B$3:B88)+1))</f>
        <v>x</v>
      </c>
      <c r="C89" s="27"/>
      <c r="D89" s="28"/>
      <c r="E89" s="29"/>
      <c r="F89" s="30"/>
      <c r="G89" s="31"/>
      <c r="H89" s="31"/>
      <c r="I89" s="62"/>
      <c r="J89" s="36" t="str">
        <f>IF(E89="","",SUM(E89:I89))</f>
        <v/>
      </c>
      <c r="K89" s="34" t="str">
        <f>IF(E89="","",K88-J89)</f>
        <v/>
      </c>
      <c r="CL89" s="4"/>
      <c r="CV89" s="1">
        <f t="shared" ca="1" si="1"/>
        <v>16</v>
      </c>
      <c r="CW89" s="1" t="str">
        <f t="shared" si="26"/>
        <v/>
      </c>
      <c r="DA89" s="1">
        <f t="shared" ca="1" si="27"/>
        <v>58</v>
      </c>
      <c r="DB89" s="1" t="str">
        <f t="shared" si="8"/>
        <v/>
      </c>
      <c r="DC89" s="1" t="str">
        <f t="shared" si="9"/>
        <v/>
      </c>
      <c r="DE89" s="1">
        <f t="shared" ca="1" si="10"/>
        <v>2</v>
      </c>
      <c r="DF89" s="46" t="str">
        <f t="shared" si="11"/>
        <v/>
      </c>
      <c r="DG89" s="46" t="str">
        <f t="shared" si="12"/>
        <v/>
      </c>
      <c r="DI89" s="1">
        <f t="shared" ca="1" si="13"/>
        <v>3</v>
      </c>
      <c r="DJ89" s="46" t="str">
        <f t="shared" si="14"/>
        <v/>
      </c>
      <c r="DK89" s="46" t="str">
        <f t="shared" si="15"/>
        <v/>
      </c>
      <c r="DM89" s="1">
        <v>3</v>
      </c>
      <c r="DN89" s="46" t="str">
        <f t="shared" si="16"/>
        <v/>
      </c>
      <c r="DO89" s="46" t="str">
        <f t="shared" si="17"/>
        <v/>
      </c>
      <c r="DR89" s="46" t="str">
        <f t="shared" si="18"/>
        <v/>
      </c>
      <c r="DS89" s="46" t="str">
        <f t="shared" si="19"/>
        <v/>
      </c>
      <c r="DU89" s="46"/>
      <c r="DV89" s="46" t="str">
        <f t="shared" si="23"/>
        <v/>
      </c>
      <c r="DW89" s="46" t="str">
        <f t="shared" si="20"/>
        <v/>
      </c>
    </row>
    <row r="90" spans="1:127" ht="22" customHeight="1" x14ac:dyDescent="0.2">
      <c r="A90" s="25"/>
      <c r="B90" s="26" t="str">
        <f>IF(C90="","x",SUM(COUNT($B$3:B89)+1))</f>
        <v>x</v>
      </c>
      <c r="C90" s="27"/>
      <c r="D90" s="28"/>
      <c r="E90" s="29"/>
      <c r="F90" s="30"/>
      <c r="G90" s="31"/>
      <c r="H90" s="31"/>
      <c r="I90" s="62"/>
      <c r="J90" s="36" t="str">
        <f>IF(E90="","",SUM(E90:I90))</f>
        <v/>
      </c>
      <c r="K90" s="34" t="str">
        <f>IF(E90="","",K89-J90)</f>
        <v/>
      </c>
      <c r="CL90" s="4"/>
      <c r="DA90" s="1">
        <f t="shared" ca="1" si="27"/>
        <v>69</v>
      </c>
      <c r="DB90" s="1" t="str">
        <f t="shared" si="8"/>
        <v/>
      </c>
      <c r="DC90" s="1" t="str">
        <f t="shared" si="9"/>
        <v/>
      </c>
      <c r="DE90" s="1">
        <f t="shared" ca="1" si="10"/>
        <v>1</v>
      </c>
      <c r="DF90" s="46" t="str">
        <f t="shared" si="11"/>
        <v/>
      </c>
      <c r="DG90" s="46" t="str">
        <f t="shared" si="12"/>
        <v/>
      </c>
      <c r="DI90" s="1">
        <f t="shared" ca="1" si="13"/>
        <v>2</v>
      </c>
      <c r="DJ90" s="46" t="str">
        <f t="shared" si="14"/>
        <v/>
      </c>
      <c r="DK90" s="46" t="str">
        <f t="shared" si="15"/>
        <v/>
      </c>
      <c r="DM90" s="1">
        <v>3</v>
      </c>
      <c r="DN90" s="46" t="str">
        <f t="shared" si="16"/>
        <v/>
      </c>
      <c r="DO90" s="46" t="str">
        <f t="shared" si="17"/>
        <v/>
      </c>
      <c r="DR90" s="46" t="str">
        <f t="shared" si="18"/>
        <v/>
      </c>
      <c r="DS90" s="46" t="str">
        <f t="shared" si="19"/>
        <v/>
      </c>
      <c r="DU90" s="46"/>
      <c r="DV90" s="46" t="str">
        <f t="shared" si="23"/>
        <v/>
      </c>
      <c r="DW90" s="46" t="str">
        <f t="shared" si="20"/>
        <v/>
      </c>
    </row>
    <row r="91" spans="1:127" ht="22" customHeight="1" x14ac:dyDescent="0.2">
      <c r="A91" s="25"/>
      <c r="B91" s="26" t="str">
        <f>IF(C91="","x",SUM(COUNT($B$3:B90)+1))</f>
        <v>x</v>
      </c>
      <c r="C91" s="27"/>
      <c r="D91" s="28"/>
      <c r="E91" s="29"/>
      <c r="F91" s="30"/>
      <c r="G91" s="31"/>
      <c r="H91" s="31"/>
      <c r="I91" s="62"/>
      <c r="J91" s="36" t="str">
        <f>IF(E91="","",SUM(E91:I91))</f>
        <v/>
      </c>
      <c r="K91" s="34" t="str">
        <f>IF(E91="","",K90-J91)</f>
        <v/>
      </c>
      <c r="CL91" s="4"/>
      <c r="DA91" s="1">
        <f t="shared" ca="1" si="27"/>
        <v>74</v>
      </c>
      <c r="DB91" s="1" t="str">
        <f t="shared" si="8"/>
        <v/>
      </c>
      <c r="DC91" s="1" t="str">
        <f t="shared" si="9"/>
        <v/>
      </c>
      <c r="DE91" s="1">
        <f t="shared" ca="1" si="10"/>
        <v>2</v>
      </c>
      <c r="DF91" s="46" t="str">
        <f t="shared" si="11"/>
        <v/>
      </c>
      <c r="DG91" s="46" t="str">
        <f t="shared" si="12"/>
        <v/>
      </c>
      <c r="DI91" s="1">
        <f t="shared" ca="1" si="13"/>
        <v>1</v>
      </c>
      <c r="DJ91" s="46" t="str">
        <f t="shared" si="14"/>
        <v/>
      </c>
      <c r="DK91" s="46" t="str">
        <f t="shared" si="15"/>
        <v/>
      </c>
      <c r="DM91" s="1">
        <v>3</v>
      </c>
      <c r="DN91" s="46" t="str">
        <f t="shared" si="16"/>
        <v/>
      </c>
      <c r="DO91" s="46" t="str">
        <f t="shared" si="17"/>
        <v/>
      </c>
      <c r="DR91" s="46" t="str">
        <f t="shared" si="18"/>
        <v/>
      </c>
      <c r="DS91" s="46" t="str">
        <f t="shared" si="19"/>
        <v/>
      </c>
      <c r="DU91" s="46"/>
      <c r="DV91" s="46" t="str">
        <f t="shared" si="23"/>
        <v/>
      </c>
      <c r="DW91" s="46" t="str">
        <f t="shared" si="20"/>
        <v/>
      </c>
    </row>
    <row r="92" spans="1:127" ht="22" customHeight="1" x14ac:dyDescent="0.2">
      <c r="A92" s="25"/>
      <c r="B92" s="26" t="str">
        <f>IF(C92="","x",SUM(COUNT($B$3:B91)+1))</f>
        <v>x</v>
      </c>
      <c r="C92" s="27"/>
      <c r="D92" s="28"/>
      <c r="E92" s="29"/>
      <c r="F92" s="30"/>
      <c r="G92" s="31"/>
      <c r="H92" s="31"/>
      <c r="I92" s="62"/>
      <c r="J92" s="36" t="str">
        <f>IF(E92="","",SUM(E92:I92))</f>
        <v/>
      </c>
      <c r="K92" s="34" t="str">
        <f>IF(E92="","",K91-J92)</f>
        <v/>
      </c>
      <c r="CL92" s="4"/>
      <c r="DB92" s="1" t="str">
        <f t="shared" si="8"/>
        <v/>
      </c>
      <c r="DE92" s="1">
        <f t="shared" ca="1" si="10"/>
        <v>1</v>
      </c>
      <c r="DF92" s="46" t="str">
        <f t="shared" si="11"/>
        <v/>
      </c>
      <c r="DG92" s="46" t="str">
        <f t="shared" si="12"/>
        <v/>
      </c>
      <c r="DI92" s="1">
        <f t="shared" ca="1" si="13"/>
        <v>3</v>
      </c>
      <c r="DJ92" s="46" t="str">
        <f t="shared" si="14"/>
        <v/>
      </c>
      <c r="DK92" s="46" t="str">
        <f t="shared" si="15"/>
        <v/>
      </c>
      <c r="DM92" s="1">
        <v>3</v>
      </c>
      <c r="DN92" s="46" t="str">
        <f t="shared" si="16"/>
        <v/>
      </c>
      <c r="DO92" s="46" t="str">
        <f t="shared" si="17"/>
        <v/>
      </c>
      <c r="DR92" s="46" t="str">
        <f t="shared" si="18"/>
        <v/>
      </c>
      <c r="DS92" s="46" t="str">
        <f t="shared" si="19"/>
        <v/>
      </c>
      <c r="DU92" s="46"/>
      <c r="DV92" s="46" t="str">
        <f t="shared" si="23"/>
        <v/>
      </c>
      <c r="DW92" s="46" t="str">
        <f t="shared" si="20"/>
        <v/>
      </c>
    </row>
    <row r="93" spans="1:127" ht="22" customHeight="1" x14ac:dyDescent="0.2">
      <c r="A93" s="25"/>
      <c r="B93" s="26" t="str">
        <f>IF(C93="","x",SUM(COUNT($B$3:B92)+1))</f>
        <v>x</v>
      </c>
      <c r="C93" s="27"/>
      <c r="D93" s="28"/>
      <c r="E93" s="29"/>
      <c r="F93" s="30"/>
      <c r="G93" s="31"/>
      <c r="H93" s="31"/>
      <c r="I93" s="62"/>
      <c r="J93" s="36" t="str">
        <f>IF(E93="","",SUM(E93:I93))</f>
        <v/>
      </c>
      <c r="K93" s="34" t="str">
        <f>IF(E93="","",K92-J93)</f>
        <v/>
      </c>
      <c r="CL93" s="4"/>
    </row>
    <row r="94" spans="1:127" s="3" customFormat="1" ht="22" customHeight="1" x14ac:dyDescent="0.2">
      <c r="A94" s="25"/>
      <c r="B94" s="26" t="str">
        <f>IF(C94="","x",SUM(COUNT($B$3:B93)+1))</f>
        <v>x</v>
      </c>
      <c r="C94" s="27"/>
      <c r="D94" s="28"/>
      <c r="E94" s="29"/>
      <c r="F94" s="30"/>
      <c r="G94" s="31"/>
      <c r="H94" s="31"/>
      <c r="I94" s="62"/>
      <c r="J94" s="36" t="str">
        <f>IF(E94="","",SUM(E94:I94))</f>
        <v/>
      </c>
      <c r="K94" s="34" t="str">
        <f>IF(E94="","",K93-J94)</f>
        <v/>
      </c>
      <c r="L94" s="2"/>
      <c r="N94" s="2"/>
      <c r="CL94" s="2"/>
    </row>
    <row r="95" spans="1:127" ht="22" customHeight="1" x14ac:dyDescent="0.2">
      <c r="A95" s="25"/>
      <c r="B95" s="26" t="str">
        <f>IF(C95="","x",SUM(COUNT($B$3:B94)+1))</f>
        <v>x</v>
      </c>
      <c r="C95" s="27"/>
      <c r="D95" s="28"/>
      <c r="E95" s="29"/>
      <c r="F95" s="30"/>
      <c r="G95" s="31"/>
      <c r="H95" s="31"/>
      <c r="I95" s="62"/>
      <c r="J95" s="36" t="str">
        <f>IF(E95="","",SUM(E95:I95))</f>
        <v/>
      </c>
      <c r="K95" s="34" t="str">
        <f>IF(E95="","",K94-J95)</f>
        <v/>
      </c>
    </row>
    <row r="96" spans="1:127" ht="22" customHeight="1" x14ac:dyDescent="0.2">
      <c r="A96" s="25"/>
      <c r="B96" s="26" t="str">
        <f>IF(C96="","x",SUM(COUNT($B$3:B95)+1))</f>
        <v>x</v>
      </c>
      <c r="C96" s="27"/>
      <c r="D96" s="28"/>
      <c r="E96" s="29"/>
      <c r="F96" s="30"/>
      <c r="G96" s="31"/>
      <c r="H96" s="31"/>
      <c r="I96" s="62"/>
      <c r="J96" s="36" t="str">
        <f>IF(E96="","",SUM(E96:I96))</f>
        <v/>
      </c>
      <c r="K96" s="34" t="str">
        <f>IF(E96="","",K95-J96)</f>
        <v/>
      </c>
    </row>
    <row r="97" spans="1:131" ht="22" customHeight="1" x14ac:dyDescent="0.2">
      <c r="A97" s="25"/>
      <c r="B97" s="26" t="str">
        <f>IF(C97="","x",SUM(COUNT($B$3:B96)+1))</f>
        <v>x</v>
      </c>
      <c r="C97" s="27"/>
      <c r="D97" s="28"/>
      <c r="E97" s="29"/>
      <c r="F97" s="30"/>
      <c r="G97" s="31"/>
      <c r="H97" s="31"/>
      <c r="I97" s="62"/>
      <c r="J97" s="36" t="str">
        <f>IF(E97="","",SUM(E97:I97))</f>
        <v/>
      </c>
      <c r="K97" s="34" t="str">
        <f>IF(E97="","",K96-J97)</f>
        <v/>
      </c>
    </row>
    <row r="98" spans="1:131" ht="22" customHeight="1" x14ac:dyDescent="0.2">
      <c r="A98" s="25"/>
      <c r="B98" s="26" t="str">
        <f>IF(C98="","x",SUM(COUNT($B$3:B97)+1))</f>
        <v>x</v>
      </c>
      <c r="C98" s="27"/>
      <c r="D98" s="28"/>
      <c r="E98" s="29"/>
      <c r="F98" s="30"/>
      <c r="G98" s="31"/>
      <c r="H98" s="31"/>
      <c r="I98" s="62"/>
      <c r="J98" s="36" t="str">
        <f>IF(E98="","",SUM(E98:I98))</f>
        <v/>
      </c>
      <c r="K98" s="34" t="str">
        <f>IF(E98="","",K97-J98)</f>
        <v/>
      </c>
    </row>
    <row r="99" spans="1:131" ht="22" customHeight="1" x14ac:dyDescent="0.2">
      <c r="A99" s="25"/>
      <c r="B99" s="26" t="str">
        <f>IF(C99="","x",SUM(COUNT($B$3:B98)+1))</f>
        <v>x</v>
      </c>
      <c r="C99" s="27"/>
      <c r="D99" s="28"/>
      <c r="E99" s="29"/>
      <c r="F99" s="30"/>
      <c r="G99" s="31"/>
      <c r="H99" s="31"/>
      <c r="I99" s="62"/>
      <c r="J99" s="36" t="str">
        <f>IF(E99="","",SUM(E99:I99))</f>
        <v/>
      </c>
      <c r="K99" s="34" t="str">
        <f>IF(E99="","",K98-J99)</f>
        <v/>
      </c>
    </row>
    <row r="100" spans="1:131" ht="22" customHeight="1" x14ac:dyDescent="0.2">
      <c r="A100" s="25"/>
      <c r="B100" s="26" t="str">
        <f>IF(C100="","x",SUM(COUNT($B$3:B99)+1))</f>
        <v>x</v>
      </c>
      <c r="C100" s="27"/>
      <c r="D100" s="28"/>
      <c r="E100" s="29"/>
      <c r="F100" s="30"/>
      <c r="G100" s="31"/>
      <c r="H100" s="31"/>
      <c r="I100" s="62"/>
      <c r="J100" s="36" t="str">
        <f>IF(E100="","",SUM(E100:I100))</f>
        <v/>
      </c>
      <c r="K100" s="34" t="str">
        <f>IF(E100="","",K99-J100)</f>
        <v/>
      </c>
    </row>
    <row r="101" spans="1:131" ht="22" customHeight="1" x14ac:dyDescent="0.2">
      <c r="A101" s="25"/>
      <c r="B101" s="26" t="str">
        <f>IF(C101="","x",SUM(COUNT($B$3:B100)+1))</f>
        <v>x</v>
      </c>
      <c r="C101" s="27"/>
      <c r="D101" s="28"/>
      <c r="E101" s="29"/>
      <c r="F101" s="30"/>
      <c r="G101" s="31"/>
      <c r="H101" s="31"/>
      <c r="I101" s="62"/>
      <c r="J101" s="36" t="str">
        <f>IF(E101="","",SUM(E101:I101))</f>
        <v/>
      </c>
      <c r="K101" s="34" t="str">
        <f>IF(E101="","",K100-J101)</f>
        <v/>
      </c>
    </row>
    <row r="102" spans="1:131" ht="22" customHeight="1" x14ac:dyDescent="0.2">
      <c r="A102" s="25"/>
      <c r="B102" s="26" t="str">
        <f>IF(C102="","x",SUM(COUNT($B$3:B101)+1))</f>
        <v>x</v>
      </c>
      <c r="C102" s="27"/>
      <c r="D102" s="28"/>
      <c r="E102" s="29"/>
      <c r="F102" s="30"/>
      <c r="G102" s="31"/>
      <c r="H102" s="31"/>
      <c r="I102" s="62"/>
      <c r="J102" s="36" t="str">
        <f>IF(E102="","",SUM(E102:I102))</f>
        <v/>
      </c>
      <c r="K102" s="34" t="str">
        <f>IF(E102="","",K101-J102)</f>
        <v/>
      </c>
    </row>
    <row r="103" spans="1:131" ht="22" customHeight="1" x14ac:dyDescent="0.2">
      <c r="A103" s="25"/>
      <c r="B103" s="26" t="str">
        <f>IF(C103="","x",SUM(COUNT($B$3:B102)+1))</f>
        <v>x</v>
      </c>
      <c r="C103" s="27"/>
      <c r="D103" s="28"/>
      <c r="E103" s="29"/>
      <c r="F103" s="30"/>
      <c r="G103" s="31"/>
      <c r="H103" s="31"/>
      <c r="I103" s="62"/>
      <c r="J103" s="36" t="str">
        <f>IF(E103="","",SUM(E103:I103))</f>
        <v/>
      </c>
      <c r="K103" s="34" t="str">
        <f>IF(E103="","",K102-J103)</f>
        <v/>
      </c>
    </row>
    <row r="104" spans="1:131" ht="22" customHeight="1" x14ac:dyDescent="0.2">
      <c r="A104" s="25"/>
      <c r="B104" s="26" t="str">
        <f>IF(C104="","x",SUM(COUNT($B$3:B103)+1))</f>
        <v>x</v>
      </c>
      <c r="C104" s="27"/>
      <c r="D104" s="28"/>
      <c r="E104" s="29"/>
      <c r="F104" s="30"/>
      <c r="G104" s="31"/>
      <c r="H104" s="31"/>
      <c r="I104" s="62"/>
      <c r="J104" s="36" t="str">
        <f>IF(E104="","",SUM(E104:I104))</f>
        <v/>
      </c>
      <c r="K104" s="34" t="str">
        <f>IF(E104="","",K103-J104)</f>
        <v/>
      </c>
    </row>
    <row r="105" spans="1:131" ht="22" customHeight="1" x14ac:dyDescent="0.2">
      <c r="A105" s="25"/>
      <c r="B105" s="26" t="str">
        <f>IF(C105="","x",SUM(COUNT($B$3:B104)+1))</f>
        <v>x</v>
      </c>
      <c r="C105" s="27"/>
      <c r="D105" s="28"/>
      <c r="E105" s="29"/>
      <c r="F105" s="30"/>
      <c r="G105" s="31"/>
      <c r="H105" s="31"/>
      <c r="I105" s="62"/>
      <c r="J105" s="36" t="str">
        <f>IF(E105="","",SUM(E105:I105))</f>
        <v/>
      </c>
      <c r="K105" s="34" t="str">
        <f>IF(E105="","",K104-J105)</f>
        <v/>
      </c>
    </row>
    <row r="106" spans="1:131" ht="22" customHeight="1" x14ac:dyDescent="0.2">
      <c r="A106" s="25"/>
      <c r="B106" s="26" t="str">
        <f>IF(C106="","x",SUM(COUNT($B$3:B105)+1))</f>
        <v>x</v>
      </c>
      <c r="C106" s="27"/>
      <c r="D106" s="28"/>
      <c r="E106" s="29"/>
      <c r="F106" s="30"/>
      <c r="G106" s="31"/>
      <c r="H106" s="31"/>
      <c r="I106" s="62"/>
      <c r="J106" s="36" t="str">
        <f>IF(E106="","",SUM(E106:I106))</f>
        <v/>
      </c>
      <c r="K106" s="34" t="str">
        <f>IF(E106="","",K105-J106)</f>
        <v/>
      </c>
    </row>
    <row r="107" spans="1:131" ht="22" customHeight="1" x14ac:dyDescent="0.2">
      <c r="A107" s="25"/>
      <c r="B107" s="26" t="str">
        <f>IF(C107="","x",SUM(COUNT($B$3:B106)+1))</f>
        <v>x</v>
      </c>
      <c r="C107" s="27"/>
      <c r="D107" s="28"/>
      <c r="E107" s="29"/>
      <c r="F107" s="30"/>
      <c r="G107" s="31"/>
      <c r="H107" s="31"/>
      <c r="I107" s="62"/>
      <c r="J107" s="36" t="str">
        <f>IF(E107="","",SUM(E107:I107))</f>
        <v/>
      </c>
      <c r="K107" s="34" t="str">
        <f>IF(E107="","",K106-J107)</f>
        <v/>
      </c>
    </row>
    <row r="108" spans="1:131" s="4" customFormat="1" ht="22" customHeight="1" x14ac:dyDescent="0.2">
      <c r="A108" s="25"/>
      <c r="B108" s="26" t="str">
        <f>IF(C108="","x",SUM(COUNT($B$3:B107)+1))</f>
        <v>x</v>
      </c>
      <c r="C108" s="27"/>
      <c r="D108" s="28"/>
      <c r="E108" s="29"/>
      <c r="F108" s="30"/>
      <c r="G108" s="31"/>
      <c r="H108" s="31"/>
      <c r="I108" s="62"/>
      <c r="J108" s="36" t="str">
        <f>IF(E108="","",SUM(E108:I108))</f>
        <v/>
      </c>
      <c r="K108" s="34" t="str">
        <f>IF(E108="","",K107-J108)</f>
        <v/>
      </c>
      <c r="M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</row>
    <row r="109" spans="1:131" s="4" customFormat="1" ht="22" customHeight="1" x14ac:dyDescent="0.2">
      <c r="A109" s="25"/>
      <c r="B109" s="26" t="str">
        <f>IF(C109="","x",SUM(COUNT($B$3:B108)+1))</f>
        <v>x</v>
      </c>
      <c r="C109" s="27"/>
      <c r="D109" s="28"/>
      <c r="E109" s="29"/>
      <c r="F109" s="30"/>
      <c r="G109" s="31"/>
      <c r="H109" s="31"/>
      <c r="I109" s="62"/>
      <c r="J109" s="36" t="str">
        <f>IF(E109="","",SUM(E109:I109))</f>
        <v/>
      </c>
      <c r="K109" s="34" t="str">
        <f>IF(E109="","",K108-J109)</f>
        <v/>
      </c>
      <c r="M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</row>
    <row r="110" spans="1:131" s="4" customFormat="1" ht="22" customHeight="1" x14ac:dyDescent="0.2">
      <c r="A110" s="25"/>
      <c r="B110" s="26" t="str">
        <f>IF(C110="","x",SUM(COUNT($B$3:B109)+1))</f>
        <v>x</v>
      </c>
      <c r="C110" s="27"/>
      <c r="D110" s="28"/>
      <c r="E110" s="29"/>
      <c r="F110" s="30"/>
      <c r="G110" s="31"/>
      <c r="H110" s="31"/>
      <c r="I110" s="62"/>
      <c r="J110" s="36" t="str">
        <f>IF(E110="","",SUM(E110:I110))</f>
        <v/>
      </c>
      <c r="K110" s="34" t="str">
        <f>IF(E110="","",K109-J110)</f>
        <v/>
      </c>
      <c r="M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</row>
    <row r="111" spans="1:131" s="4" customFormat="1" ht="22" customHeight="1" x14ac:dyDescent="0.2">
      <c r="A111" s="25"/>
      <c r="B111" s="26" t="str">
        <f>IF(C111="","x",SUM(COUNT($B$3:B110)+1))</f>
        <v>x</v>
      </c>
      <c r="C111" s="27"/>
      <c r="D111" s="28"/>
      <c r="E111" s="29"/>
      <c r="F111" s="30"/>
      <c r="G111" s="31"/>
      <c r="H111" s="31"/>
      <c r="I111" s="62"/>
      <c r="J111" s="36" t="str">
        <f>IF(E111="","",SUM(E111:I111))</f>
        <v/>
      </c>
      <c r="K111" s="34" t="str">
        <f>IF(E111="","",K110-J111)</f>
        <v/>
      </c>
      <c r="M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</row>
    <row r="112" spans="1:131" s="4" customFormat="1" ht="22" customHeight="1" x14ac:dyDescent="0.2">
      <c r="A112" s="25"/>
      <c r="B112" s="26" t="str">
        <f>IF(C112="","x",SUM(COUNT($B$3:B111)+1))</f>
        <v>x</v>
      </c>
      <c r="C112" s="27"/>
      <c r="D112" s="28"/>
      <c r="E112" s="29"/>
      <c r="F112" s="30"/>
      <c r="G112" s="31"/>
      <c r="H112" s="31"/>
      <c r="I112" s="62"/>
      <c r="J112" s="36" t="str">
        <f>IF(E112="","",SUM(E112:I112))</f>
        <v/>
      </c>
      <c r="K112" s="34" t="str">
        <f>IF(E112="","",K111-J112)</f>
        <v/>
      </c>
      <c r="M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</row>
    <row r="113" spans="1:131" s="4" customFormat="1" ht="22" customHeight="1" x14ac:dyDescent="0.2">
      <c r="A113" s="25"/>
      <c r="B113" s="26" t="str">
        <f>IF(C113="","x",SUM(COUNT($B$3:B112)+1))</f>
        <v>x</v>
      </c>
      <c r="C113" s="27"/>
      <c r="D113" s="28"/>
      <c r="E113" s="29"/>
      <c r="F113" s="30"/>
      <c r="G113" s="31"/>
      <c r="H113" s="31"/>
      <c r="I113" s="62"/>
      <c r="J113" s="36" t="str">
        <f>IF(E113="","",SUM(E113:I113))</f>
        <v/>
      </c>
      <c r="K113" s="34" t="str">
        <f>IF(E113="","",K112-J113)</f>
        <v/>
      </c>
      <c r="M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</row>
    <row r="114" spans="1:131" s="4" customFormat="1" ht="22" customHeight="1" x14ac:dyDescent="0.2">
      <c r="A114" s="25"/>
      <c r="B114" s="26" t="str">
        <f>IF(C114="","x",SUM(COUNT($B$3:B113)+1))</f>
        <v>x</v>
      </c>
      <c r="C114" s="27"/>
      <c r="D114" s="28"/>
      <c r="E114" s="29"/>
      <c r="F114" s="30"/>
      <c r="G114" s="31"/>
      <c r="H114" s="31"/>
      <c r="I114" s="62"/>
      <c r="J114" s="36" t="str">
        <f>IF(E114="","",SUM(E114:I114))</f>
        <v/>
      </c>
      <c r="K114" s="34" t="str">
        <f>IF(E114="","",K113-J114)</f>
        <v/>
      </c>
      <c r="M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</row>
    <row r="115" spans="1:131" s="4" customFormat="1" ht="22" customHeight="1" x14ac:dyDescent="0.2">
      <c r="A115" s="25"/>
      <c r="B115" s="26" t="str">
        <f>IF(C115="","x",SUM(COUNT($B$3:B114)+1))</f>
        <v>x</v>
      </c>
      <c r="C115" s="27"/>
      <c r="D115" s="28"/>
      <c r="E115" s="29"/>
      <c r="F115" s="30"/>
      <c r="G115" s="31"/>
      <c r="H115" s="31"/>
      <c r="I115" s="62"/>
      <c r="J115" s="36" t="str">
        <f>IF(E115="","",SUM(E115:I115))</f>
        <v/>
      </c>
      <c r="K115" s="34" t="str">
        <f>IF(E115="","",K114-J115)</f>
        <v/>
      </c>
      <c r="M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</row>
    <row r="116" spans="1:131" s="4" customFormat="1" ht="22" customHeight="1" x14ac:dyDescent="0.2">
      <c r="A116" s="25"/>
      <c r="B116" s="26" t="str">
        <f>IF(C116="","x",SUM(COUNT($B$3:B115)+1))</f>
        <v>x</v>
      </c>
      <c r="C116" s="27"/>
      <c r="D116" s="28"/>
      <c r="E116" s="29"/>
      <c r="F116" s="30"/>
      <c r="G116" s="31"/>
      <c r="H116" s="31"/>
      <c r="I116" s="62"/>
      <c r="J116" s="36" t="str">
        <f>IF(E116="","",SUM(E116:I116))</f>
        <v/>
      </c>
      <c r="K116" s="34" t="str">
        <f>IF(E116="","",K115-J116)</f>
        <v/>
      </c>
      <c r="M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</row>
    <row r="117" spans="1:131" s="4" customFormat="1" ht="22" customHeight="1" x14ac:dyDescent="0.2">
      <c r="A117" s="25"/>
      <c r="B117" s="26" t="str">
        <f>IF(C117="","x",SUM(COUNT($B$3:B116)+1))</f>
        <v>x</v>
      </c>
      <c r="C117" s="27"/>
      <c r="D117" s="28"/>
      <c r="E117" s="29"/>
      <c r="F117" s="30"/>
      <c r="G117" s="31"/>
      <c r="H117" s="31"/>
      <c r="I117" s="62"/>
      <c r="J117" s="36" t="str">
        <f>IF(E117="","",SUM(E117:I117))</f>
        <v/>
      </c>
      <c r="K117" s="34" t="str">
        <f>IF(E117="","",K116-J117)</f>
        <v/>
      </c>
      <c r="M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</row>
    <row r="118" spans="1:131" s="4" customFormat="1" ht="22" customHeight="1" x14ac:dyDescent="0.2">
      <c r="A118" s="25"/>
      <c r="B118" s="26" t="str">
        <f>IF(C118="","x",SUM(COUNT($B$3:B117)+1))</f>
        <v>x</v>
      </c>
      <c r="C118" s="27"/>
      <c r="D118" s="28"/>
      <c r="E118" s="29"/>
      <c r="F118" s="30"/>
      <c r="G118" s="31"/>
      <c r="H118" s="31"/>
      <c r="I118" s="62"/>
      <c r="J118" s="36" t="str">
        <f>IF(E118="","",SUM(E118:I118))</f>
        <v/>
      </c>
      <c r="K118" s="34" t="str">
        <f>IF(E118="","",K117-J118)</f>
        <v/>
      </c>
      <c r="M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</row>
    <row r="119" spans="1:131" s="4" customFormat="1" ht="22" customHeight="1" x14ac:dyDescent="0.2">
      <c r="A119" s="25"/>
      <c r="B119" s="26" t="str">
        <f>IF(C119="","x",SUM(COUNT($B$3:B118)+1))</f>
        <v>x</v>
      </c>
      <c r="C119" s="27"/>
      <c r="D119" s="28"/>
      <c r="E119" s="29"/>
      <c r="F119" s="30"/>
      <c r="G119" s="31"/>
      <c r="H119" s="31"/>
      <c r="I119" s="62"/>
      <c r="J119" s="36" t="str">
        <f>IF(E119="","",SUM(E119:I119))</f>
        <v/>
      </c>
      <c r="K119" s="34" t="str">
        <f>IF(E119="","",K118-J119)</f>
        <v/>
      </c>
      <c r="M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</row>
    <row r="120" spans="1:131" s="4" customFormat="1" ht="22" customHeight="1" x14ac:dyDescent="0.2">
      <c r="A120" s="25"/>
      <c r="B120" s="26" t="str">
        <f>IF(C120="","x",SUM(COUNT($B$3:B119)+1))</f>
        <v>x</v>
      </c>
      <c r="C120" s="27"/>
      <c r="D120" s="28"/>
      <c r="E120" s="29"/>
      <c r="F120" s="30"/>
      <c r="G120" s="31"/>
      <c r="H120" s="31"/>
      <c r="I120" s="62"/>
      <c r="J120" s="36" t="str">
        <f>IF(E120="","",SUM(E120:I120))</f>
        <v/>
      </c>
      <c r="K120" s="34" t="str">
        <f>IF(E120="","",K119-J120)</f>
        <v/>
      </c>
      <c r="M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</row>
    <row r="121" spans="1:131" s="4" customFormat="1" ht="22" customHeight="1" x14ac:dyDescent="0.2">
      <c r="A121" s="25"/>
      <c r="B121" s="26" t="str">
        <f>IF(C121="","x",SUM(COUNT($B$3:B120)+1))</f>
        <v>x</v>
      </c>
      <c r="C121" s="27"/>
      <c r="D121" s="28"/>
      <c r="E121" s="29"/>
      <c r="F121" s="30"/>
      <c r="G121" s="31"/>
      <c r="H121" s="31"/>
      <c r="I121" s="62"/>
      <c r="J121" s="36" t="str">
        <f>IF(E121="","",SUM(E121:I121))</f>
        <v/>
      </c>
      <c r="K121" s="34" t="str">
        <f>IF(E121="","",K120-J121)</f>
        <v/>
      </c>
      <c r="M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</row>
    <row r="122" spans="1:131" s="4" customFormat="1" ht="22" customHeight="1" x14ac:dyDescent="0.2">
      <c r="A122" s="25"/>
      <c r="B122" s="26" t="str">
        <f>IF(C122="","x",SUM(COUNT($B$3:B121)+1))</f>
        <v>x</v>
      </c>
      <c r="C122" s="27"/>
      <c r="D122" s="28"/>
      <c r="E122" s="29"/>
      <c r="F122" s="30"/>
      <c r="G122" s="31"/>
      <c r="H122" s="31"/>
      <c r="I122" s="62"/>
      <c r="J122" s="36" t="str">
        <f>IF(E122="","",SUM(E122:I122))</f>
        <v/>
      </c>
      <c r="K122" s="34" t="str">
        <f>IF(E122="","",K121-J122)</f>
        <v/>
      </c>
      <c r="M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</row>
    <row r="123" spans="1:131" s="4" customFormat="1" ht="22" customHeight="1" x14ac:dyDescent="0.2">
      <c r="A123" s="25"/>
      <c r="B123" s="26" t="str">
        <f>IF(C123="","x",SUM(COUNT($B$3:B122)+1))</f>
        <v>x</v>
      </c>
      <c r="C123" s="27"/>
      <c r="D123" s="28"/>
      <c r="E123" s="29"/>
      <c r="F123" s="30"/>
      <c r="G123" s="31"/>
      <c r="H123" s="31"/>
      <c r="I123" s="62"/>
      <c r="J123" s="36" t="str">
        <f>IF(E123="","",SUM(E123:I123))</f>
        <v/>
      </c>
      <c r="K123" s="34" t="str">
        <f>IF(E123="","",K122-J123)</f>
        <v/>
      </c>
      <c r="M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</row>
    <row r="124" spans="1:131" s="4" customFormat="1" ht="22" customHeight="1" x14ac:dyDescent="0.2">
      <c r="A124" s="25"/>
      <c r="B124" s="26" t="str">
        <f>IF(C124="","x",SUM(COUNT($B$3:B123)+1))</f>
        <v>x</v>
      </c>
      <c r="C124" s="27"/>
      <c r="D124" s="28"/>
      <c r="E124" s="29"/>
      <c r="F124" s="30"/>
      <c r="G124" s="31"/>
      <c r="H124" s="31"/>
      <c r="I124" s="62"/>
      <c r="J124" s="36" t="str">
        <f>IF(E124="","",SUM(E124:I124))</f>
        <v/>
      </c>
      <c r="K124" s="34" t="str">
        <f>IF(E124="","",K123-J124)</f>
        <v/>
      </c>
      <c r="M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</row>
    <row r="125" spans="1:131" s="4" customFormat="1" ht="22" customHeight="1" x14ac:dyDescent="0.2">
      <c r="A125" s="25"/>
      <c r="B125" s="26" t="str">
        <f>IF(C125="","x",SUM(COUNT($B$3:B124)+1))</f>
        <v>x</v>
      </c>
      <c r="C125" s="27"/>
      <c r="D125" s="28"/>
      <c r="E125" s="29"/>
      <c r="F125" s="30"/>
      <c r="G125" s="31"/>
      <c r="H125" s="31"/>
      <c r="I125" s="62"/>
      <c r="J125" s="36" t="str">
        <f>IF(E125="","",SUM(E125:I125))</f>
        <v/>
      </c>
      <c r="K125" s="34" t="str">
        <f>IF(E125="","",K124-J125)</f>
        <v/>
      </c>
      <c r="M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</row>
    <row r="126" spans="1:131" s="4" customFormat="1" ht="22" customHeight="1" x14ac:dyDescent="0.2">
      <c r="A126" s="25"/>
      <c r="B126" s="26" t="str">
        <f>IF(C126="","x",SUM(COUNT($B$3:B125)+1))</f>
        <v>x</v>
      </c>
      <c r="C126" s="27"/>
      <c r="D126" s="28"/>
      <c r="E126" s="29"/>
      <c r="F126" s="30"/>
      <c r="G126" s="31"/>
      <c r="H126" s="31"/>
      <c r="I126" s="62"/>
      <c r="J126" s="36" t="str">
        <f>IF(E126="","",SUM(E126:I126))</f>
        <v/>
      </c>
      <c r="K126" s="34" t="str">
        <f>IF(E126="","",K125-J126)</f>
        <v/>
      </c>
      <c r="M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</row>
    <row r="127" spans="1:131" s="4" customFormat="1" ht="22" customHeight="1" x14ac:dyDescent="0.2">
      <c r="A127" s="25"/>
      <c r="B127" s="26" t="str">
        <f>IF(C127="","x",SUM(COUNT($B$3:B126)+1))</f>
        <v>x</v>
      </c>
      <c r="C127" s="27"/>
      <c r="D127" s="28"/>
      <c r="E127" s="29"/>
      <c r="F127" s="30"/>
      <c r="G127" s="31"/>
      <c r="H127" s="31"/>
      <c r="I127" s="62"/>
      <c r="J127" s="36" t="str">
        <f>IF(E127="","",SUM(E127:I127))</f>
        <v/>
      </c>
      <c r="K127" s="34" t="str">
        <f>IF(E127="","",K126-J127)</f>
        <v/>
      </c>
      <c r="M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</row>
    <row r="128" spans="1:131" s="4" customFormat="1" ht="22" customHeight="1" x14ac:dyDescent="0.2">
      <c r="A128" s="25"/>
      <c r="B128" s="26" t="str">
        <f>IF(C128="","x",SUM(COUNT($B$3:B127)+1))</f>
        <v>x</v>
      </c>
      <c r="C128" s="27"/>
      <c r="D128" s="28"/>
      <c r="E128" s="29"/>
      <c r="F128" s="30"/>
      <c r="G128" s="31"/>
      <c r="H128" s="31"/>
      <c r="I128" s="62"/>
      <c r="J128" s="36" t="str">
        <f>IF(E128="","",SUM(E128:I128))</f>
        <v/>
      </c>
      <c r="K128" s="34" t="str">
        <f>IF(E128="","",K127-J128)</f>
        <v/>
      </c>
      <c r="M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</row>
    <row r="129" spans="1:131" s="4" customFormat="1" ht="22" customHeight="1" x14ac:dyDescent="0.2">
      <c r="A129" s="25"/>
      <c r="B129" s="26" t="str">
        <f>IF(C129="","x",SUM(COUNT($B$3:B128)+1))</f>
        <v>x</v>
      </c>
      <c r="C129" s="27"/>
      <c r="D129" s="28"/>
      <c r="E129" s="29"/>
      <c r="F129" s="30"/>
      <c r="G129" s="31"/>
      <c r="H129" s="31"/>
      <c r="I129" s="62"/>
      <c r="J129" s="36" t="str">
        <f>IF(E129="","",SUM(E129:I129))</f>
        <v/>
      </c>
      <c r="K129" s="34" t="str">
        <f>IF(E129="","",K128-J129)</f>
        <v/>
      </c>
      <c r="M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</row>
    <row r="130" spans="1:131" s="4" customFormat="1" ht="22" customHeight="1" x14ac:dyDescent="0.2">
      <c r="A130" s="25"/>
      <c r="B130" s="26" t="str">
        <f>IF(C130="","x",SUM(COUNT($B$3:B129)+1))</f>
        <v>x</v>
      </c>
      <c r="C130" s="27"/>
      <c r="D130" s="28"/>
      <c r="E130" s="29"/>
      <c r="F130" s="30"/>
      <c r="G130" s="31"/>
      <c r="H130" s="31"/>
      <c r="I130" s="62"/>
      <c r="J130" s="36" t="str">
        <f>IF(E130="","",SUM(E130:I130))</f>
        <v/>
      </c>
      <c r="K130" s="34" t="str">
        <f>IF(E130="","",K129-J130)</f>
        <v/>
      </c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</row>
    <row r="131" spans="1:131" s="4" customFormat="1" ht="22" customHeight="1" x14ac:dyDescent="0.2">
      <c r="A131" s="25"/>
      <c r="B131" s="26" t="str">
        <f>IF(C131="","x",SUM(COUNT($B$3:B130)+1))</f>
        <v>x</v>
      </c>
      <c r="C131" s="27"/>
      <c r="D131" s="28"/>
      <c r="E131" s="29"/>
      <c r="F131" s="30"/>
      <c r="G131" s="31"/>
      <c r="H131" s="31"/>
      <c r="I131" s="62"/>
      <c r="J131" s="36" t="str">
        <f>IF(E131="","",SUM(E131:I131))</f>
        <v/>
      </c>
      <c r="K131" s="34" t="str">
        <f>IF(E131="","",K130-J131)</f>
        <v/>
      </c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</row>
    <row r="132" spans="1:131" s="4" customFormat="1" ht="22" customHeight="1" x14ac:dyDescent="0.2">
      <c r="A132" s="25"/>
      <c r="B132" s="26" t="str">
        <f>IF(C132="","x",SUM(COUNT($B$3:B131)+1))</f>
        <v>x</v>
      </c>
      <c r="C132" s="27"/>
      <c r="D132" s="28"/>
      <c r="E132" s="29"/>
      <c r="F132" s="30"/>
      <c r="G132" s="31"/>
      <c r="H132" s="31"/>
      <c r="I132" s="62"/>
      <c r="J132" s="36" t="str">
        <f>IF(E132="","",SUM(E132:I132))</f>
        <v/>
      </c>
      <c r="K132" s="34" t="str">
        <f>IF(E132="","",K131-J132)</f>
        <v/>
      </c>
      <c r="M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</row>
    <row r="133" spans="1:131" s="4" customFormat="1" ht="22" customHeight="1" x14ac:dyDescent="0.2">
      <c r="A133" s="25"/>
      <c r="B133" s="26" t="str">
        <f>IF(C133="","x",SUM(COUNT($B$3:B132)+1))</f>
        <v>x</v>
      </c>
      <c r="C133" s="27"/>
      <c r="D133" s="28"/>
      <c r="E133" s="29"/>
      <c r="F133" s="30"/>
      <c r="G133" s="31"/>
      <c r="H133" s="31"/>
      <c r="I133" s="62"/>
      <c r="J133" s="36" t="str">
        <f>IF(E133="","",SUM(E133:I133))</f>
        <v/>
      </c>
      <c r="K133" s="34" t="str">
        <f>IF(E133="","",K132-J133)</f>
        <v/>
      </c>
      <c r="M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</row>
    <row r="134" spans="1:131" s="4" customFormat="1" ht="22" customHeight="1" x14ac:dyDescent="0.2">
      <c r="A134" s="25"/>
      <c r="B134" s="26" t="str">
        <f>IF(C134="","x",SUM(COUNT($B$3:B133)+1))</f>
        <v>x</v>
      </c>
      <c r="C134" s="27"/>
      <c r="D134" s="28"/>
      <c r="E134" s="29"/>
      <c r="F134" s="30"/>
      <c r="G134" s="31"/>
      <c r="H134" s="31"/>
      <c r="I134" s="62"/>
      <c r="J134" s="36" t="str">
        <f>IF(E134="","",SUM(E134:I134))</f>
        <v/>
      </c>
      <c r="K134" s="34" t="str">
        <f>IF(E134="","",K133-J134)</f>
        <v/>
      </c>
      <c r="M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</row>
    <row r="135" spans="1:131" s="4" customFormat="1" ht="22" customHeight="1" x14ac:dyDescent="0.2">
      <c r="A135" s="25"/>
      <c r="B135" s="26" t="str">
        <f>IF(C135="","x",SUM(COUNT($B$3:B134)+1))</f>
        <v>x</v>
      </c>
      <c r="C135" s="27"/>
      <c r="D135" s="28"/>
      <c r="E135" s="29"/>
      <c r="F135" s="30"/>
      <c r="G135" s="31"/>
      <c r="H135" s="31"/>
      <c r="I135" s="62"/>
      <c r="J135" s="36" t="str">
        <f>IF(E135="","",SUM(E135:I135))</f>
        <v/>
      </c>
      <c r="K135" s="34" t="str">
        <f>IF(E135="","",K134-J135)</f>
        <v/>
      </c>
      <c r="M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</row>
    <row r="136" spans="1:131" s="4" customFormat="1" ht="22" customHeight="1" x14ac:dyDescent="0.2">
      <c r="A136" s="25"/>
      <c r="B136" s="26" t="str">
        <f>IF(C136="","x",SUM(COUNT($B$3:B135)+1))</f>
        <v>x</v>
      </c>
      <c r="C136" s="27"/>
      <c r="D136" s="28"/>
      <c r="E136" s="29"/>
      <c r="F136" s="30"/>
      <c r="G136" s="31"/>
      <c r="H136" s="31"/>
      <c r="I136" s="62"/>
      <c r="J136" s="36" t="str">
        <f>IF(E136="","",SUM(E136:I136))</f>
        <v/>
      </c>
      <c r="K136" s="34" t="str">
        <f>IF(E136="","",K135-J136)</f>
        <v/>
      </c>
      <c r="M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</row>
    <row r="137" spans="1:131" s="4" customFormat="1" ht="22" customHeight="1" x14ac:dyDescent="0.2">
      <c r="A137" s="25"/>
      <c r="B137" s="26" t="str">
        <f>IF(C137="","x",SUM(COUNT($B$3:B136)+1))</f>
        <v>x</v>
      </c>
      <c r="C137" s="27"/>
      <c r="D137" s="28"/>
      <c r="E137" s="29"/>
      <c r="F137" s="30"/>
      <c r="G137" s="31"/>
      <c r="H137" s="31"/>
      <c r="I137" s="62"/>
      <c r="J137" s="36" t="str">
        <f>IF(E137="","",SUM(E137:I137))</f>
        <v/>
      </c>
      <c r="K137" s="34" t="str">
        <f>IF(E137="","",K136-J137)</f>
        <v/>
      </c>
      <c r="M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</row>
    <row r="138" spans="1:131" s="4" customFormat="1" ht="22" customHeight="1" x14ac:dyDescent="0.2">
      <c r="A138" s="25"/>
      <c r="B138" s="26" t="str">
        <f>IF(C138="","x",SUM(COUNT($B$3:B137)+1))</f>
        <v>x</v>
      </c>
      <c r="C138" s="27"/>
      <c r="D138" s="28"/>
      <c r="E138" s="29"/>
      <c r="F138" s="30"/>
      <c r="G138" s="31"/>
      <c r="H138" s="31"/>
      <c r="I138" s="62"/>
      <c r="J138" s="36" t="str">
        <f>IF(E138="","",SUM(E138:I138))</f>
        <v/>
      </c>
      <c r="K138" s="34" t="str">
        <f>IF(E138="","",K137-J138)</f>
        <v/>
      </c>
      <c r="M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</row>
    <row r="139" spans="1:131" s="4" customFormat="1" ht="22" customHeight="1" x14ac:dyDescent="0.2">
      <c r="A139" s="25"/>
      <c r="B139" s="26" t="str">
        <f>IF(C139="","x",SUM(COUNT($B$3:B138)+1))</f>
        <v>x</v>
      </c>
      <c r="C139" s="27"/>
      <c r="D139" s="28"/>
      <c r="E139" s="29"/>
      <c r="F139" s="30"/>
      <c r="G139" s="31"/>
      <c r="H139" s="31"/>
      <c r="I139" s="62"/>
      <c r="J139" s="36" t="str">
        <f>IF(E139="","",SUM(E139:I139))</f>
        <v/>
      </c>
      <c r="K139" s="34" t="str">
        <f>IF(E139="","",K138-J139)</f>
        <v/>
      </c>
      <c r="M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</row>
    <row r="140" spans="1:131" s="4" customFormat="1" ht="22" customHeight="1" x14ac:dyDescent="0.2">
      <c r="A140" s="25"/>
      <c r="B140" s="26" t="str">
        <f>IF(C140="","x",SUM(COUNT($B$3:B139)+1))</f>
        <v>x</v>
      </c>
      <c r="C140" s="27"/>
      <c r="D140" s="28"/>
      <c r="E140" s="29"/>
      <c r="F140" s="30"/>
      <c r="G140" s="31"/>
      <c r="H140" s="31"/>
      <c r="I140" s="62"/>
      <c r="J140" s="36" t="str">
        <f>IF(E140="","",SUM(E140:I140))</f>
        <v/>
      </c>
      <c r="K140" s="34" t="str">
        <f>IF(E140="","",K139-J140)</f>
        <v/>
      </c>
      <c r="M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</row>
    <row r="141" spans="1:131" s="4" customFormat="1" ht="22" customHeight="1" x14ac:dyDescent="0.2">
      <c r="A141" s="25"/>
      <c r="B141" s="26" t="str">
        <f>IF(C141="","x",SUM(COUNT($B$3:B140)+1))</f>
        <v>x</v>
      </c>
      <c r="C141" s="27"/>
      <c r="D141" s="28"/>
      <c r="E141" s="29"/>
      <c r="F141" s="30"/>
      <c r="G141" s="31"/>
      <c r="H141" s="31"/>
      <c r="I141" s="62"/>
      <c r="J141" s="36" t="str">
        <f>IF(E141="","",SUM(E141:I141))</f>
        <v/>
      </c>
      <c r="K141" s="34" t="str">
        <f>IF(E141="","",K140-J141)</f>
        <v/>
      </c>
      <c r="M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</row>
    <row r="142" spans="1:131" s="4" customFormat="1" ht="22" customHeight="1" x14ac:dyDescent="0.2">
      <c r="A142" s="25"/>
      <c r="B142" s="26" t="str">
        <f>IF(C142="","x",SUM(COUNT($B$3:B141)+1))</f>
        <v>x</v>
      </c>
      <c r="C142" s="27"/>
      <c r="D142" s="28"/>
      <c r="E142" s="29"/>
      <c r="F142" s="30"/>
      <c r="G142" s="31"/>
      <c r="H142" s="31"/>
      <c r="I142" s="62"/>
      <c r="J142" s="36" t="str">
        <f>IF(E142="","",SUM(E142:I142))</f>
        <v/>
      </c>
      <c r="K142" s="34" t="str">
        <f>IF(E142="","",K141-J142)</f>
        <v/>
      </c>
      <c r="M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</row>
    <row r="143" spans="1:131" s="4" customFormat="1" ht="22" customHeight="1" x14ac:dyDescent="0.2">
      <c r="A143" s="25"/>
      <c r="B143" s="26" t="str">
        <f>IF(C143="","x",SUM(COUNT($B$3:B142)+1))</f>
        <v>x</v>
      </c>
      <c r="C143" s="27"/>
      <c r="D143" s="28"/>
      <c r="E143" s="29"/>
      <c r="F143" s="30"/>
      <c r="G143" s="31"/>
      <c r="H143" s="31"/>
      <c r="I143" s="62"/>
      <c r="J143" s="36" t="str">
        <f>IF(E143="","",SUM(E143:I143))</f>
        <v/>
      </c>
      <c r="K143" s="34" t="str">
        <f>IF(E143="","",K142-J143)</f>
        <v/>
      </c>
      <c r="M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</row>
    <row r="144" spans="1:131" s="4" customFormat="1" ht="22" customHeight="1" x14ac:dyDescent="0.2">
      <c r="A144" s="25"/>
      <c r="B144" s="26" t="str">
        <f>IF(C144="","x",SUM(COUNT($B$3:B143)+1))</f>
        <v>x</v>
      </c>
      <c r="C144" s="27"/>
      <c r="D144" s="28"/>
      <c r="E144" s="29"/>
      <c r="F144" s="30"/>
      <c r="G144" s="31"/>
      <c r="H144" s="31"/>
      <c r="I144" s="62"/>
      <c r="J144" s="36" t="str">
        <f>IF(E144="","",SUM(E144:I144))</f>
        <v/>
      </c>
      <c r="K144" s="34" t="str">
        <f>IF(E144="","",K143-J144)</f>
        <v/>
      </c>
      <c r="M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</row>
    <row r="145" spans="1:131" s="4" customFormat="1" ht="22" customHeight="1" x14ac:dyDescent="0.2">
      <c r="A145" s="25"/>
      <c r="B145" s="26" t="str">
        <f>IF(C145="","x",SUM(COUNT($B$3:B144)+1))</f>
        <v>x</v>
      </c>
      <c r="C145" s="27"/>
      <c r="D145" s="28"/>
      <c r="E145" s="29"/>
      <c r="F145" s="30"/>
      <c r="G145" s="31"/>
      <c r="H145" s="31"/>
      <c r="I145" s="62"/>
      <c r="J145" s="36" t="str">
        <f>IF(E145="","",SUM(E145:I145))</f>
        <v/>
      </c>
      <c r="K145" s="34" t="str">
        <f>IF(E145="","",K144-J145)</f>
        <v/>
      </c>
      <c r="M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</row>
    <row r="146" spans="1:131" s="4" customFormat="1" ht="22" customHeight="1" x14ac:dyDescent="0.2">
      <c r="A146" s="25"/>
      <c r="B146" s="26" t="str">
        <f>IF(C146="","x",SUM(COUNT($B$3:B145)+1))</f>
        <v>x</v>
      </c>
      <c r="C146" s="27"/>
      <c r="D146" s="28"/>
      <c r="E146" s="29"/>
      <c r="F146" s="30"/>
      <c r="G146" s="31"/>
      <c r="H146" s="31"/>
      <c r="I146" s="62"/>
      <c r="J146" s="36" t="str">
        <f>IF(E146="","",SUM(E146:I146))</f>
        <v/>
      </c>
      <c r="K146" s="34" t="str">
        <f>IF(E146="","",K145-J146)</f>
        <v/>
      </c>
      <c r="M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</row>
    <row r="147" spans="1:131" s="4" customFormat="1" ht="22" customHeight="1" x14ac:dyDescent="0.2">
      <c r="A147" s="25"/>
      <c r="B147" s="26" t="str">
        <f>IF(C147="","x",SUM(COUNT($B$3:B146)+1))</f>
        <v>x</v>
      </c>
      <c r="C147" s="27"/>
      <c r="D147" s="28"/>
      <c r="E147" s="29"/>
      <c r="F147" s="30"/>
      <c r="G147" s="31"/>
      <c r="H147" s="31"/>
      <c r="I147" s="62"/>
      <c r="J147" s="36" t="str">
        <f>IF(E147="","",SUM(E147:I147))</f>
        <v/>
      </c>
      <c r="K147" s="34" t="str">
        <f>IF(E147="","",K146-J147)</f>
        <v/>
      </c>
      <c r="M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</row>
    <row r="148" spans="1:131" s="4" customFormat="1" ht="22" customHeight="1" x14ac:dyDescent="0.2">
      <c r="A148" s="25"/>
      <c r="B148" s="26" t="str">
        <f>IF(C148="","x",SUM(COUNT($B$3:B147)+1))</f>
        <v>x</v>
      </c>
      <c r="C148" s="27"/>
      <c r="D148" s="28"/>
      <c r="E148" s="29"/>
      <c r="F148" s="30"/>
      <c r="G148" s="31"/>
      <c r="H148" s="31"/>
      <c r="I148" s="62"/>
      <c r="J148" s="36" t="str">
        <f>IF(E148="","",SUM(E148:I148))</f>
        <v/>
      </c>
      <c r="K148" s="34" t="str">
        <f>IF(E148="","",K147-J148)</f>
        <v/>
      </c>
      <c r="M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</row>
    <row r="149" spans="1:131" s="4" customFormat="1" ht="22" customHeight="1" x14ac:dyDescent="0.2">
      <c r="A149" s="25"/>
      <c r="B149" s="26" t="str">
        <f>IF(C149="","x",SUM(COUNT($B$3:B148)+1))</f>
        <v>x</v>
      </c>
      <c r="C149" s="27"/>
      <c r="D149" s="28"/>
      <c r="E149" s="29"/>
      <c r="F149" s="30"/>
      <c r="G149" s="31"/>
      <c r="H149" s="31"/>
      <c r="I149" s="62"/>
      <c r="J149" s="36" t="str">
        <f>IF(E149="","",SUM(E149:I149))</f>
        <v/>
      </c>
      <c r="K149" s="34" t="str">
        <f>IF(E149="","",K148-J149)</f>
        <v/>
      </c>
      <c r="M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</row>
    <row r="150" spans="1:131" s="4" customFormat="1" ht="22" customHeight="1" x14ac:dyDescent="0.2">
      <c r="A150" s="25"/>
      <c r="B150" s="26" t="str">
        <f>IF(C150="","x",SUM(COUNT($B$3:B149)+1))</f>
        <v>x</v>
      </c>
      <c r="C150" s="27"/>
      <c r="D150" s="28"/>
      <c r="E150" s="29"/>
      <c r="F150" s="30"/>
      <c r="G150" s="31"/>
      <c r="H150" s="31"/>
      <c r="I150" s="62"/>
      <c r="J150" s="36" t="str">
        <f>IF(E150="","",SUM(E150:I150))</f>
        <v/>
      </c>
      <c r="K150" s="34" t="str">
        <f>IF(E150="","",K149-J150)</f>
        <v/>
      </c>
      <c r="M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</row>
    <row r="151" spans="1:131" s="4" customFormat="1" ht="22" customHeight="1" x14ac:dyDescent="0.2">
      <c r="A151" s="25"/>
      <c r="B151" s="26" t="str">
        <f>IF(C151="","x",SUM(COUNT($B$3:B150)+1))</f>
        <v>x</v>
      </c>
      <c r="C151" s="27"/>
      <c r="D151" s="28"/>
      <c r="E151" s="29"/>
      <c r="F151" s="30"/>
      <c r="G151" s="31"/>
      <c r="H151" s="31"/>
      <c r="I151" s="62"/>
      <c r="J151" s="36" t="str">
        <f>IF(E151="","",SUM(E151:I151))</f>
        <v/>
      </c>
      <c r="K151" s="34" t="str">
        <f>IF(E151="","",K150-J151)</f>
        <v/>
      </c>
      <c r="M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</row>
    <row r="152" spans="1:131" s="4" customFormat="1" ht="22" customHeight="1" x14ac:dyDescent="0.2">
      <c r="A152" s="25"/>
      <c r="B152" s="26" t="str">
        <f>IF(C152="","x",SUM(COUNT($B$3:B151)+1))</f>
        <v>x</v>
      </c>
      <c r="C152" s="27"/>
      <c r="D152" s="28"/>
      <c r="E152" s="29"/>
      <c r="F152" s="30"/>
      <c r="G152" s="31"/>
      <c r="H152" s="31"/>
      <c r="I152" s="62"/>
      <c r="J152" s="36" t="str">
        <f>IF(E152="","",SUM(E152:I152))</f>
        <v/>
      </c>
      <c r="K152" s="34" t="str">
        <f>IF(E152="","",K151-J152)</f>
        <v/>
      </c>
      <c r="M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</row>
    <row r="153" spans="1:131" s="4" customFormat="1" ht="22" customHeight="1" x14ac:dyDescent="0.2">
      <c r="A153" s="25"/>
      <c r="B153" s="26" t="str">
        <f>IF(C153="","x",SUM(COUNT($B$3:B152)+1))</f>
        <v>x</v>
      </c>
      <c r="C153" s="27"/>
      <c r="D153" s="28"/>
      <c r="E153" s="29"/>
      <c r="F153" s="30"/>
      <c r="G153" s="31"/>
      <c r="H153" s="31"/>
      <c r="I153" s="62"/>
      <c r="J153" s="36" t="str">
        <f>IF(E153="","",SUM(E153:I153))</f>
        <v/>
      </c>
      <c r="K153" s="34" t="str">
        <f>IF(E153="","",K152-J153)</f>
        <v/>
      </c>
      <c r="M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</row>
    <row r="154" spans="1:131" s="4" customFormat="1" ht="22" customHeight="1" x14ac:dyDescent="0.2">
      <c r="A154" s="25"/>
      <c r="B154" s="26" t="str">
        <f>IF(C154="","x",SUM(COUNT($B$3:B153)+1))</f>
        <v>x</v>
      </c>
      <c r="C154" s="27"/>
      <c r="D154" s="28"/>
      <c r="E154" s="29"/>
      <c r="F154" s="30"/>
      <c r="G154" s="31"/>
      <c r="H154" s="31"/>
      <c r="I154" s="62"/>
      <c r="J154" s="36" t="str">
        <f>IF(E154="","",SUM(E154:I154))</f>
        <v/>
      </c>
      <c r="K154" s="34" t="str">
        <f>IF(E154="","",K153-J154)</f>
        <v/>
      </c>
      <c r="M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</row>
    <row r="155" spans="1:131" s="4" customFormat="1" ht="22" customHeight="1" x14ac:dyDescent="0.2">
      <c r="A155" s="25"/>
      <c r="B155" s="26" t="str">
        <f>IF(C155="","x",SUM(COUNT($B$3:B154)+1))</f>
        <v>x</v>
      </c>
      <c r="C155" s="27"/>
      <c r="D155" s="28"/>
      <c r="E155" s="29"/>
      <c r="F155" s="30"/>
      <c r="G155" s="31"/>
      <c r="H155" s="31"/>
      <c r="I155" s="62"/>
      <c r="J155" s="36" t="str">
        <f>IF(E155="","",SUM(E155:I155))</f>
        <v/>
      </c>
      <c r="K155" s="34" t="str">
        <f>IF(E155="","",K154-J155)</f>
        <v/>
      </c>
      <c r="M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</row>
    <row r="156" spans="1:131" ht="22" customHeight="1" x14ac:dyDescent="0.2">
      <c r="A156" s="25"/>
      <c r="B156" s="26" t="str">
        <f>IF(C156="","x",SUM(COUNT($B$3:B155)+1))</f>
        <v>x</v>
      </c>
      <c r="C156" s="27"/>
      <c r="D156" s="28"/>
      <c r="E156" s="29"/>
      <c r="F156" s="30"/>
      <c r="G156" s="31"/>
      <c r="H156" s="31"/>
      <c r="I156" s="62"/>
      <c r="J156" s="36" t="str">
        <f>IF(E156="","",SUM(E156:I156))</f>
        <v/>
      </c>
      <c r="K156" s="34" t="str">
        <f>IF(E156="","",K155-J156)</f>
        <v/>
      </c>
    </row>
    <row r="157" spans="1:131" ht="22" customHeight="1" x14ac:dyDescent="0.2">
      <c r="A157" s="25"/>
      <c r="B157" s="26" t="str">
        <f>IF(C157="","x",SUM(COUNT($B$3:B156)+1))</f>
        <v>x</v>
      </c>
      <c r="C157" s="27"/>
      <c r="D157" s="28"/>
      <c r="E157" s="29"/>
      <c r="F157" s="30"/>
      <c r="G157" s="31"/>
      <c r="H157" s="31"/>
      <c r="I157" s="62"/>
      <c r="J157" s="36" t="str">
        <f>IF(E157="","",SUM(E157:I157))</f>
        <v/>
      </c>
      <c r="K157" s="34" t="str">
        <f>IF(E157="","",K156-J157)</f>
        <v/>
      </c>
    </row>
    <row r="158" spans="1:131" ht="22" customHeight="1" x14ac:dyDescent="0.2">
      <c r="A158" s="25"/>
      <c r="B158" s="26" t="str">
        <f>IF(C158="","x",SUM(COUNT($B$3:B157)+1))</f>
        <v>x</v>
      </c>
      <c r="C158" s="27"/>
      <c r="D158" s="28"/>
      <c r="E158" s="29"/>
      <c r="F158" s="30"/>
      <c r="G158" s="31"/>
      <c r="H158" s="31"/>
      <c r="I158" s="62"/>
      <c r="J158" s="36" t="str">
        <f>IF(E158="","",SUM(E158:I158))</f>
        <v/>
      </c>
      <c r="K158" s="34" t="str">
        <f>IF(E158="","",K157-J158)</f>
        <v/>
      </c>
    </row>
    <row r="159" spans="1:131" ht="22" customHeight="1" x14ac:dyDescent="0.2">
      <c r="A159" s="25"/>
      <c r="B159" s="26" t="str">
        <f>IF(C159="","x",SUM(COUNT($B$3:B158)+1))</f>
        <v>x</v>
      </c>
      <c r="C159" s="27"/>
      <c r="D159" s="28"/>
      <c r="E159" s="29"/>
      <c r="F159" s="30"/>
      <c r="G159" s="31"/>
      <c r="H159" s="31"/>
      <c r="I159" s="62"/>
      <c r="J159" s="36" t="str">
        <f>IF(E159="","",SUM(E159:I159))</f>
        <v/>
      </c>
      <c r="K159" s="34" t="str">
        <f>IF(E159="","",K158-J159)</f>
        <v/>
      </c>
    </row>
    <row r="160" spans="1:131" ht="22" customHeight="1" x14ac:dyDescent="0.2">
      <c r="A160" s="25"/>
      <c r="B160" s="26" t="str">
        <f>IF(C160="","x",SUM(COUNT($B$3:B159)+1))</f>
        <v>x</v>
      </c>
      <c r="C160" s="27"/>
      <c r="D160" s="28"/>
      <c r="E160" s="29"/>
      <c r="F160" s="30"/>
      <c r="G160" s="31"/>
      <c r="H160" s="31"/>
      <c r="I160" s="62"/>
      <c r="J160" s="36" t="str">
        <f>IF(E160="","",SUM(E160:I160))</f>
        <v/>
      </c>
      <c r="K160" s="34" t="str">
        <f>IF(E160="","",K159-J160)</f>
        <v/>
      </c>
    </row>
    <row r="161" spans="1:14" ht="22" customHeight="1" x14ac:dyDescent="0.2">
      <c r="A161" s="25"/>
      <c r="B161" s="26" t="str">
        <f>IF(C161="","x",SUM(COUNT($B$3:B160)+1))</f>
        <v>x</v>
      </c>
      <c r="C161" s="27"/>
      <c r="D161" s="28"/>
      <c r="E161" s="29"/>
      <c r="F161" s="30"/>
      <c r="G161" s="31"/>
      <c r="H161" s="31"/>
      <c r="I161" s="62"/>
      <c r="J161" s="36" t="str">
        <f>IF(E161="","",SUM(E161:I161))</f>
        <v/>
      </c>
      <c r="K161" s="34" t="str">
        <f>IF(E161="","",K160-J161)</f>
        <v/>
      </c>
    </row>
    <row r="162" spans="1:14" ht="22" customHeight="1" x14ac:dyDescent="0.2">
      <c r="A162" s="25"/>
      <c r="B162" s="26" t="str">
        <f>IF(C162="","x",SUM(COUNT($B$3:B161)+1))</f>
        <v>x</v>
      </c>
      <c r="C162" s="27"/>
      <c r="D162" s="28"/>
      <c r="E162" s="29"/>
      <c r="F162" s="30"/>
      <c r="G162" s="31"/>
      <c r="H162" s="31"/>
      <c r="I162" s="62"/>
      <c r="J162" s="36" t="str">
        <f>IF(E162="","",SUM(E162:I162))</f>
        <v/>
      </c>
      <c r="K162" s="34" t="str">
        <f>IF(E162="","",K161-J162)</f>
        <v/>
      </c>
    </row>
    <row r="163" spans="1:14" s="3" customFormat="1" x14ac:dyDescent="0.2">
      <c r="A163" s="50"/>
      <c r="B163" s="51"/>
      <c r="C163" s="52"/>
      <c r="D163" s="52"/>
      <c r="J163" s="54"/>
      <c r="K163" s="54"/>
      <c r="L163" s="2"/>
      <c r="N163" s="2"/>
    </row>
    <row r="164" spans="1:14" x14ac:dyDescent="0.2">
      <c r="A164" s="50"/>
      <c r="B164" s="51"/>
      <c r="C164" s="52"/>
      <c r="D164" s="52"/>
    </row>
    <row r="165" spans="1:14" x14ac:dyDescent="0.2">
      <c r="A165" s="50"/>
      <c r="B165" s="51"/>
      <c r="C165" s="52"/>
      <c r="D165" s="52"/>
    </row>
    <row r="166" spans="1:14" x14ac:dyDescent="0.2">
      <c r="A166" s="50"/>
      <c r="B166" s="51"/>
      <c r="C166" s="52"/>
      <c r="D166" s="52"/>
    </row>
    <row r="167" spans="1:14" x14ac:dyDescent="0.2">
      <c r="A167" s="50"/>
      <c r="B167" s="51"/>
      <c r="C167" s="52"/>
      <c r="D167" s="52"/>
    </row>
    <row r="168" spans="1:14" x14ac:dyDescent="0.2">
      <c r="A168" s="50"/>
      <c r="B168" s="51"/>
      <c r="C168" s="52"/>
      <c r="D168" s="52"/>
    </row>
    <row r="169" spans="1:14" x14ac:dyDescent="0.2">
      <c r="A169" s="50"/>
      <c r="B169" s="51"/>
      <c r="C169" s="52"/>
      <c r="D169" s="52"/>
    </row>
    <row r="170" spans="1:14" x14ac:dyDescent="0.2">
      <c r="A170" s="50"/>
      <c r="B170" s="51"/>
      <c r="C170" s="52"/>
      <c r="D170" s="52"/>
    </row>
    <row r="171" spans="1:14" x14ac:dyDescent="0.2">
      <c r="A171" s="50"/>
      <c r="B171" s="51"/>
      <c r="C171" s="52"/>
      <c r="D171" s="52"/>
    </row>
    <row r="172" spans="1:14" x14ac:dyDescent="0.2">
      <c r="A172" s="50"/>
      <c r="B172" s="51"/>
      <c r="C172" s="52"/>
      <c r="D172" s="52"/>
    </row>
    <row r="173" spans="1:14" x14ac:dyDescent="0.2">
      <c r="A173" s="50"/>
      <c r="B173" s="51"/>
      <c r="C173" s="52"/>
      <c r="D173" s="52"/>
    </row>
    <row r="174" spans="1:14" x14ac:dyDescent="0.2">
      <c r="A174" s="50"/>
      <c r="B174" s="51"/>
      <c r="C174" s="52"/>
      <c r="D174" s="52"/>
    </row>
    <row r="175" spans="1:14" x14ac:dyDescent="0.2">
      <c r="A175" s="50"/>
      <c r="B175" s="51"/>
      <c r="C175" s="52"/>
      <c r="D175" s="52"/>
    </row>
    <row r="176" spans="1:14" x14ac:dyDescent="0.2">
      <c r="A176" s="50"/>
      <c r="B176" s="51"/>
      <c r="C176" s="52"/>
      <c r="D176" s="52"/>
    </row>
    <row r="177" spans="1:4" x14ac:dyDescent="0.2">
      <c r="A177" s="50"/>
      <c r="B177" s="51"/>
      <c r="C177" s="52"/>
      <c r="D177" s="52"/>
    </row>
    <row r="178" spans="1:4" x14ac:dyDescent="0.2">
      <c r="A178" s="50"/>
      <c r="B178" s="51"/>
      <c r="C178" s="52"/>
      <c r="D178" s="52"/>
    </row>
    <row r="179" spans="1:4" x14ac:dyDescent="0.2">
      <c r="A179" s="50"/>
      <c r="B179" s="51"/>
      <c r="C179" s="52"/>
      <c r="D179" s="52"/>
    </row>
    <row r="180" spans="1:4" x14ac:dyDescent="0.2">
      <c r="A180" s="50"/>
      <c r="B180" s="51"/>
      <c r="C180" s="52"/>
      <c r="D180" s="52"/>
    </row>
    <row r="181" spans="1:4" x14ac:dyDescent="0.2">
      <c r="A181" s="50"/>
      <c r="B181" s="51"/>
      <c r="C181" s="52"/>
      <c r="D181" s="52"/>
    </row>
    <row r="182" spans="1:4" x14ac:dyDescent="0.2">
      <c r="A182" s="50"/>
      <c r="B182" s="51"/>
      <c r="C182" s="52"/>
      <c r="D182" s="52"/>
    </row>
    <row r="183" spans="1:4" x14ac:dyDescent="0.2">
      <c r="A183" s="50"/>
      <c r="B183" s="51"/>
      <c r="C183" s="52"/>
      <c r="D183" s="52"/>
    </row>
    <row r="184" spans="1:4" x14ac:dyDescent="0.2">
      <c r="A184" s="50"/>
      <c r="B184" s="51"/>
      <c r="C184" s="52"/>
      <c r="D184" s="52"/>
    </row>
    <row r="185" spans="1:4" x14ac:dyDescent="0.2">
      <c r="A185" s="50"/>
      <c r="B185" s="51"/>
      <c r="C185" s="52"/>
      <c r="D185" s="52"/>
    </row>
    <row r="186" spans="1:4" x14ac:dyDescent="0.2">
      <c r="A186" s="50"/>
      <c r="B186" s="51"/>
      <c r="C186" s="52"/>
      <c r="D186" s="52"/>
    </row>
    <row r="187" spans="1:4" x14ac:dyDescent="0.2">
      <c r="A187" s="50"/>
      <c r="B187" s="51"/>
      <c r="C187" s="52"/>
      <c r="D187" s="52"/>
    </row>
    <row r="188" spans="1:4" x14ac:dyDescent="0.2">
      <c r="A188" s="50"/>
      <c r="B188" s="51"/>
      <c r="C188" s="52"/>
      <c r="D188" s="52"/>
    </row>
    <row r="189" spans="1:4" x14ac:dyDescent="0.2">
      <c r="A189" s="50"/>
      <c r="B189" s="51"/>
      <c r="C189" s="52"/>
      <c r="D189" s="52"/>
    </row>
    <row r="190" spans="1:4" x14ac:dyDescent="0.2">
      <c r="A190" s="50"/>
      <c r="B190" s="51"/>
      <c r="C190" s="52"/>
      <c r="D190" s="52"/>
    </row>
    <row r="191" spans="1:4" x14ac:dyDescent="0.2">
      <c r="A191" s="50"/>
      <c r="B191" s="51"/>
      <c r="C191" s="52"/>
      <c r="D191" s="52"/>
    </row>
    <row r="192" spans="1:4" x14ac:dyDescent="0.2">
      <c r="A192" s="50"/>
      <c r="B192" s="51"/>
      <c r="C192" s="52"/>
      <c r="D192" s="52"/>
    </row>
    <row r="193" spans="1:4" x14ac:dyDescent="0.2">
      <c r="A193" s="50"/>
      <c r="B193" s="51"/>
      <c r="C193" s="52"/>
      <c r="D193" s="52"/>
    </row>
    <row r="194" spans="1:4" x14ac:dyDescent="0.2">
      <c r="A194" s="50"/>
      <c r="B194" s="51"/>
      <c r="C194" s="52"/>
      <c r="D194" s="52"/>
    </row>
    <row r="195" spans="1:4" x14ac:dyDescent="0.2">
      <c r="A195" s="50"/>
      <c r="B195" s="51"/>
      <c r="C195" s="52"/>
      <c r="D195" s="52"/>
    </row>
    <row r="196" spans="1:4" x14ac:dyDescent="0.2">
      <c r="A196" s="50"/>
      <c r="B196" s="51"/>
      <c r="C196" s="52"/>
      <c r="D196" s="52"/>
    </row>
    <row r="197" spans="1:4" x14ac:dyDescent="0.2">
      <c r="A197" s="50"/>
      <c r="B197" s="51"/>
      <c r="C197" s="52"/>
      <c r="D197" s="52"/>
    </row>
    <row r="198" spans="1:4" x14ac:dyDescent="0.2">
      <c r="A198" s="50"/>
      <c r="B198" s="51"/>
      <c r="C198" s="52"/>
      <c r="D198" s="52"/>
    </row>
    <row r="199" spans="1:4" x14ac:dyDescent="0.2">
      <c r="A199" s="50"/>
      <c r="B199" s="51"/>
      <c r="C199" s="52"/>
      <c r="D199" s="52"/>
    </row>
    <row r="200" spans="1:4" x14ac:dyDescent="0.2">
      <c r="A200" s="50"/>
      <c r="B200" s="51"/>
      <c r="C200" s="52"/>
      <c r="D200" s="52"/>
    </row>
    <row r="201" spans="1:4" x14ac:dyDescent="0.2">
      <c r="A201" s="50"/>
      <c r="B201" s="51"/>
      <c r="C201" s="52"/>
      <c r="D201" s="52"/>
    </row>
    <row r="202" spans="1:4" x14ac:dyDescent="0.2">
      <c r="A202" s="50"/>
      <c r="B202" s="51"/>
      <c r="C202" s="52"/>
      <c r="D202" s="52"/>
    </row>
    <row r="203" spans="1:4" x14ac:dyDescent="0.2">
      <c r="A203" s="50"/>
      <c r="B203" s="51"/>
      <c r="C203" s="52"/>
      <c r="D203" s="52"/>
    </row>
    <row r="204" spans="1:4" x14ac:dyDescent="0.2">
      <c r="A204" s="50"/>
      <c r="B204" s="51"/>
      <c r="C204" s="52"/>
      <c r="D204" s="52"/>
    </row>
    <row r="205" spans="1:4" x14ac:dyDescent="0.2">
      <c r="A205" s="50"/>
      <c r="B205" s="51"/>
      <c r="C205" s="52"/>
      <c r="D205" s="52"/>
    </row>
    <row r="206" spans="1:4" x14ac:dyDescent="0.2">
      <c r="A206" s="50"/>
      <c r="B206" s="51"/>
      <c r="C206" s="52"/>
      <c r="D206" s="52"/>
    </row>
    <row r="207" spans="1:4" x14ac:dyDescent="0.2">
      <c r="A207" s="50"/>
      <c r="B207" s="51"/>
      <c r="C207" s="52"/>
      <c r="D207" s="52"/>
    </row>
    <row r="208" spans="1:4" x14ac:dyDescent="0.2">
      <c r="A208" s="50"/>
      <c r="B208" s="51"/>
      <c r="C208" s="52"/>
      <c r="D208" s="52"/>
    </row>
    <row r="209" spans="1:4" x14ac:dyDescent="0.2">
      <c r="A209" s="50"/>
      <c r="B209" s="51"/>
      <c r="C209" s="52"/>
      <c r="D209" s="52"/>
    </row>
    <row r="210" spans="1:4" x14ac:dyDescent="0.2">
      <c r="A210" s="50"/>
      <c r="B210" s="51"/>
      <c r="C210" s="52"/>
      <c r="D210" s="52"/>
    </row>
    <row r="211" spans="1:4" x14ac:dyDescent="0.2">
      <c r="A211" s="50"/>
      <c r="B211" s="51"/>
      <c r="C211" s="52"/>
      <c r="D211" s="52"/>
    </row>
    <row r="212" spans="1:4" x14ac:dyDescent="0.2">
      <c r="A212" s="50"/>
      <c r="B212" s="51"/>
      <c r="C212" s="52"/>
      <c r="D212" s="52"/>
    </row>
    <row r="213" spans="1:4" x14ac:dyDescent="0.2">
      <c r="A213" s="50"/>
      <c r="B213" s="51"/>
      <c r="C213" s="52"/>
      <c r="D213" s="52"/>
    </row>
    <row r="214" spans="1:4" x14ac:dyDescent="0.2">
      <c r="A214" s="50"/>
      <c r="B214" s="51"/>
      <c r="C214" s="52"/>
      <c r="D214" s="52"/>
    </row>
    <row r="215" spans="1:4" x14ac:dyDescent="0.2">
      <c r="A215" s="50"/>
      <c r="B215" s="51"/>
      <c r="C215" s="52"/>
      <c r="D215" s="52"/>
    </row>
    <row r="216" spans="1:4" x14ac:dyDescent="0.2">
      <c r="A216" s="50"/>
      <c r="B216" s="51"/>
      <c r="C216" s="52"/>
      <c r="D216" s="52"/>
    </row>
    <row r="217" spans="1:4" x14ac:dyDescent="0.2">
      <c r="A217" s="50"/>
      <c r="B217" s="51"/>
      <c r="C217" s="52"/>
      <c r="D217" s="52"/>
    </row>
    <row r="218" spans="1:4" x14ac:dyDescent="0.2">
      <c r="A218" s="50"/>
      <c r="B218" s="51"/>
      <c r="C218" s="52"/>
      <c r="D218" s="52"/>
    </row>
    <row r="219" spans="1:4" x14ac:dyDescent="0.2">
      <c r="A219" s="50"/>
      <c r="B219" s="51"/>
      <c r="C219" s="52"/>
      <c r="D219" s="52"/>
    </row>
    <row r="220" spans="1:4" x14ac:dyDescent="0.2">
      <c r="A220" s="50"/>
      <c r="B220" s="51"/>
      <c r="C220" s="52"/>
      <c r="D220" s="52"/>
    </row>
    <row r="221" spans="1:4" x14ac:dyDescent="0.2">
      <c r="A221" s="50"/>
      <c r="B221" s="51"/>
      <c r="C221" s="52"/>
      <c r="D221" s="52"/>
    </row>
    <row r="222" spans="1:4" x14ac:dyDescent="0.2">
      <c r="A222" s="50"/>
      <c r="B222" s="51"/>
      <c r="C222" s="52"/>
      <c r="D222" s="52"/>
    </row>
    <row r="223" spans="1:4" x14ac:dyDescent="0.2">
      <c r="A223" s="50"/>
      <c r="B223" s="51"/>
      <c r="C223" s="52"/>
      <c r="D223" s="52"/>
    </row>
    <row r="224" spans="1:4" x14ac:dyDescent="0.2">
      <c r="A224" s="50"/>
      <c r="B224" s="51"/>
      <c r="C224" s="52"/>
      <c r="D224" s="52"/>
    </row>
    <row r="225" spans="1:4" x14ac:dyDescent="0.2">
      <c r="A225" s="50"/>
      <c r="B225" s="51"/>
      <c r="C225" s="52"/>
      <c r="D225" s="52"/>
    </row>
    <row r="226" spans="1:4" x14ac:dyDescent="0.2">
      <c r="A226" s="50"/>
      <c r="B226" s="51"/>
      <c r="C226" s="52"/>
      <c r="D226" s="52"/>
    </row>
    <row r="227" spans="1:4" x14ac:dyDescent="0.2">
      <c r="A227" s="50"/>
      <c r="B227" s="51"/>
      <c r="C227" s="52"/>
      <c r="D227" s="52"/>
    </row>
    <row r="228" spans="1:4" x14ac:dyDescent="0.2">
      <c r="A228" s="50"/>
      <c r="B228" s="51"/>
      <c r="C228" s="52"/>
      <c r="D228" s="52"/>
    </row>
    <row r="229" spans="1:4" x14ac:dyDescent="0.2">
      <c r="A229" s="50"/>
      <c r="B229" s="51"/>
      <c r="C229" s="52"/>
      <c r="D229" s="52"/>
    </row>
    <row r="230" spans="1:4" x14ac:dyDescent="0.2">
      <c r="A230" s="50"/>
      <c r="B230" s="51"/>
      <c r="C230" s="52"/>
      <c r="D230" s="52"/>
    </row>
    <row r="231" spans="1:4" x14ac:dyDescent="0.2">
      <c r="A231" s="50"/>
      <c r="B231" s="51"/>
      <c r="C231" s="52"/>
      <c r="D231" s="52"/>
    </row>
    <row r="232" spans="1:4" x14ac:dyDescent="0.2">
      <c r="A232" s="50"/>
      <c r="B232" s="51"/>
      <c r="C232" s="52"/>
      <c r="D232" s="52"/>
    </row>
    <row r="233" spans="1:4" x14ac:dyDescent="0.2">
      <c r="A233" s="50"/>
      <c r="B233" s="51"/>
      <c r="C233" s="52"/>
      <c r="D233" s="52"/>
    </row>
    <row r="234" spans="1:4" x14ac:dyDescent="0.2">
      <c r="A234" s="50"/>
      <c r="B234" s="51"/>
      <c r="C234" s="52"/>
      <c r="D234" s="52"/>
    </row>
    <row r="235" spans="1:4" x14ac:dyDescent="0.2">
      <c r="A235" s="50"/>
      <c r="B235" s="51"/>
      <c r="C235" s="52"/>
      <c r="D235" s="52"/>
    </row>
    <row r="236" spans="1:4" x14ac:dyDescent="0.2">
      <c r="A236" s="50"/>
      <c r="B236" s="51"/>
      <c r="C236" s="52"/>
      <c r="D236" s="52"/>
    </row>
    <row r="237" spans="1:4" x14ac:dyDescent="0.2">
      <c r="A237" s="50"/>
      <c r="B237" s="51"/>
      <c r="C237" s="52"/>
      <c r="D237" s="52"/>
    </row>
    <row r="238" spans="1:4" x14ac:dyDescent="0.2">
      <c r="A238" s="50"/>
      <c r="B238" s="51"/>
      <c r="C238" s="52"/>
      <c r="D238" s="52"/>
    </row>
    <row r="239" spans="1:4" x14ac:dyDescent="0.2">
      <c r="A239" s="50"/>
      <c r="B239" s="51"/>
      <c r="C239" s="52"/>
      <c r="D239" s="52"/>
    </row>
    <row r="240" spans="1:4" x14ac:dyDescent="0.2">
      <c r="A240" s="50"/>
      <c r="B240" s="51"/>
      <c r="C240" s="52"/>
      <c r="D240" s="52"/>
    </row>
    <row r="241" spans="1:4" x14ac:dyDescent="0.2">
      <c r="A241" s="50"/>
      <c r="B241" s="51"/>
      <c r="C241" s="52"/>
      <c r="D241" s="52"/>
    </row>
    <row r="242" spans="1:4" x14ac:dyDescent="0.2">
      <c r="A242" s="50"/>
      <c r="B242" s="51"/>
      <c r="C242" s="52"/>
      <c r="D242" s="52"/>
    </row>
    <row r="243" spans="1:4" x14ac:dyDescent="0.2">
      <c r="A243" s="50"/>
      <c r="B243" s="51"/>
      <c r="C243" s="52"/>
      <c r="D243" s="52"/>
    </row>
    <row r="244" spans="1:4" x14ac:dyDescent="0.2">
      <c r="A244" s="50"/>
      <c r="B244" s="51"/>
      <c r="C244" s="52"/>
      <c r="D244" s="52"/>
    </row>
    <row r="245" spans="1:4" x14ac:dyDescent="0.2">
      <c r="A245" s="50"/>
      <c r="B245" s="51"/>
      <c r="C245" s="52"/>
      <c r="D245" s="52"/>
    </row>
    <row r="246" spans="1:4" x14ac:dyDescent="0.2">
      <c r="A246" s="50"/>
      <c r="B246" s="51"/>
      <c r="C246" s="52"/>
      <c r="D246" s="52"/>
    </row>
    <row r="247" spans="1:4" x14ac:dyDescent="0.2">
      <c r="A247" s="50"/>
      <c r="B247" s="51"/>
      <c r="C247" s="52"/>
      <c r="D247" s="52"/>
    </row>
    <row r="248" spans="1:4" x14ac:dyDescent="0.2">
      <c r="A248" s="50"/>
      <c r="B248" s="51"/>
      <c r="C248" s="52"/>
      <c r="D248" s="52"/>
    </row>
    <row r="249" spans="1:4" x14ac:dyDescent="0.2">
      <c r="A249" s="50"/>
      <c r="B249" s="51"/>
      <c r="C249" s="52"/>
      <c r="D249" s="52"/>
    </row>
    <row r="250" spans="1:4" x14ac:dyDescent="0.2">
      <c r="A250" s="50"/>
      <c r="B250" s="51"/>
      <c r="C250" s="52"/>
      <c r="D250" s="52"/>
    </row>
    <row r="251" spans="1:4" x14ac:dyDescent="0.2">
      <c r="A251" s="50"/>
      <c r="B251" s="51"/>
      <c r="C251" s="52"/>
      <c r="D251" s="52"/>
    </row>
    <row r="252" spans="1:4" x14ac:dyDescent="0.2">
      <c r="A252" s="50"/>
      <c r="B252" s="51"/>
      <c r="C252" s="52"/>
      <c r="D252" s="52"/>
    </row>
    <row r="253" spans="1:4" x14ac:dyDescent="0.2">
      <c r="A253" s="50"/>
      <c r="B253" s="51"/>
      <c r="C253" s="52"/>
      <c r="D253" s="52"/>
    </row>
    <row r="254" spans="1:4" x14ac:dyDescent="0.2">
      <c r="A254" s="50"/>
      <c r="B254" s="51"/>
      <c r="C254" s="52"/>
      <c r="D254" s="52"/>
    </row>
    <row r="255" spans="1:4" x14ac:dyDescent="0.2">
      <c r="A255" s="50"/>
      <c r="B255" s="51"/>
      <c r="C255" s="52"/>
      <c r="D255" s="52"/>
    </row>
    <row r="256" spans="1:4" x14ac:dyDescent="0.2">
      <c r="A256" s="50"/>
      <c r="B256" s="51"/>
      <c r="C256" s="52"/>
      <c r="D256" s="52"/>
    </row>
    <row r="257" spans="1:4" x14ac:dyDescent="0.2">
      <c r="A257" s="50"/>
      <c r="B257" s="51"/>
      <c r="C257" s="52"/>
      <c r="D257" s="52"/>
    </row>
    <row r="258" spans="1:4" x14ac:dyDescent="0.2">
      <c r="A258" s="50"/>
      <c r="B258" s="51"/>
      <c r="C258" s="52"/>
      <c r="D258" s="52"/>
    </row>
    <row r="259" spans="1:4" x14ac:dyDescent="0.2">
      <c r="A259" s="50"/>
      <c r="B259" s="51"/>
      <c r="C259" s="52"/>
      <c r="D259" s="52"/>
    </row>
    <row r="260" spans="1:4" x14ac:dyDescent="0.2">
      <c r="A260" s="50"/>
      <c r="B260" s="51"/>
      <c r="C260" s="52"/>
      <c r="D260" s="52"/>
    </row>
    <row r="261" spans="1:4" x14ac:dyDescent="0.2">
      <c r="A261" s="50"/>
      <c r="B261" s="51"/>
      <c r="C261" s="52"/>
      <c r="D261" s="52"/>
    </row>
    <row r="262" spans="1:4" x14ac:dyDescent="0.2">
      <c r="A262" s="50"/>
      <c r="B262" s="51"/>
      <c r="C262" s="52"/>
      <c r="D262" s="52"/>
    </row>
    <row r="263" spans="1:4" x14ac:dyDescent="0.2">
      <c r="A263" s="50"/>
      <c r="B263" s="51"/>
      <c r="C263" s="52"/>
      <c r="D263" s="52"/>
    </row>
    <row r="264" spans="1:4" x14ac:dyDescent="0.2">
      <c r="A264" s="50"/>
      <c r="B264" s="51"/>
      <c r="C264" s="52"/>
      <c r="D264" s="52"/>
    </row>
    <row r="265" spans="1:4" x14ac:dyDescent="0.2">
      <c r="A265" s="50"/>
      <c r="B265" s="51"/>
      <c r="C265" s="52"/>
      <c r="D265" s="52"/>
    </row>
    <row r="266" spans="1:4" x14ac:dyDescent="0.2">
      <c r="A266" s="50"/>
      <c r="B266" s="51"/>
      <c r="C266" s="52"/>
      <c r="D266" s="52"/>
    </row>
    <row r="267" spans="1:4" x14ac:dyDescent="0.2">
      <c r="A267" s="50"/>
      <c r="B267" s="51"/>
      <c r="C267" s="52"/>
      <c r="D267" s="52"/>
    </row>
    <row r="268" spans="1:4" x14ac:dyDescent="0.2">
      <c r="A268" s="50"/>
      <c r="B268" s="51"/>
      <c r="C268" s="52"/>
      <c r="D268" s="52"/>
    </row>
    <row r="269" spans="1:4" x14ac:dyDescent="0.2">
      <c r="A269" s="50"/>
      <c r="B269" s="51"/>
      <c r="C269" s="52"/>
      <c r="D269" s="52"/>
    </row>
    <row r="270" spans="1:4" x14ac:dyDescent="0.2">
      <c r="A270" s="50"/>
      <c r="B270" s="51"/>
      <c r="C270" s="52"/>
      <c r="D270" s="52"/>
    </row>
    <row r="271" spans="1:4" x14ac:dyDescent="0.2">
      <c r="A271" s="50"/>
      <c r="B271" s="51"/>
      <c r="C271" s="52"/>
      <c r="D271" s="52"/>
    </row>
    <row r="272" spans="1:4" x14ac:dyDescent="0.2">
      <c r="A272" s="50"/>
      <c r="B272" s="51"/>
      <c r="C272" s="52"/>
      <c r="D272" s="52"/>
    </row>
    <row r="273" spans="1:4" x14ac:dyDescent="0.2">
      <c r="A273" s="50"/>
      <c r="B273" s="51"/>
      <c r="C273" s="52"/>
      <c r="D273" s="52"/>
    </row>
    <row r="274" spans="1:4" x14ac:dyDescent="0.2">
      <c r="A274" s="50"/>
      <c r="B274" s="51"/>
      <c r="C274" s="52"/>
      <c r="D274" s="52"/>
    </row>
    <row r="275" spans="1:4" x14ac:dyDescent="0.2">
      <c r="A275" s="50"/>
      <c r="B275" s="51"/>
      <c r="C275" s="52"/>
      <c r="D275" s="52"/>
    </row>
    <row r="276" spans="1:4" x14ac:dyDescent="0.2">
      <c r="A276" s="50"/>
      <c r="B276" s="51"/>
      <c r="C276" s="52"/>
      <c r="D276" s="52"/>
    </row>
    <row r="277" spans="1:4" x14ac:dyDescent="0.2">
      <c r="B277" s="58"/>
      <c r="C277" s="59"/>
      <c r="D277" s="59"/>
    </row>
    <row r="278" spans="1:4" x14ac:dyDescent="0.2">
      <c r="B278" s="58"/>
      <c r="C278" s="59"/>
      <c r="D278" s="59"/>
    </row>
    <row r="279" spans="1:4" x14ac:dyDescent="0.2">
      <c r="B279" s="58"/>
      <c r="C279" s="59"/>
      <c r="D279" s="59"/>
    </row>
    <row r="280" spans="1:4" x14ac:dyDescent="0.2">
      <c r="B280" s="58"/>
      <c r="C280" s="59"/>
      <c r="D280" s="59"/>
    </row>
    <row r="281" spans="1:4" x14ac:dyDescent="0.2">
      <c r="B281" s="58"/>
      <c r="C281" s="59"/>
      <c r="D281" s="59"/>
    </row>
    <row r="282" spans="1:4" x14ac:dyDescent="0.2">
      <c r="B282" s="58"/>
      <c r="C282" s="59"/>
      <c r="D282" s="59"/>
    </row>
    <row r="283" spans="1:4" x14ac:dyDescent="0.2">
      <c r="B283" s="58"/>
      <c r="C283" s="59"/>
      <c r="D283" s="59"/>
    </row>
    <row r="284" spans="1:4" x14ac:dyDescent="0.2">
      <c r="B284" s="58"/>
      <c r="C284" s="59"/>
      <c r="D284" s="59"/>
    </row>
    <row r="285" spans="1:4" x14ac:dyDescent="0.2">
      <c r="B285" s="58"/>
      <c r="C285" s="59"/>
      <c r="D285" s="59"/>
    </row>
    <row r="286" spans="1:4" x14ac:dyDescent="0.2">
      <c r="B286" s="58"/>
      <c r="C286" s="59"/>
      <c r="D286" s="59"/>
    </row>
    <row r="287" spans="1:4" x14ac:dyDescent="0.2">
      <c r="B287" s="58"/>
      <c r="C287" s="59"/>
      <c r="D287" s="59"/>
    </row>
    <row r="288" spans="1:4" x14ac:dyDescent="0.2">
      <c r="B288" s="58"/>
      <c r="C288" s="59"/>
      <c r="D288" s="59"/>
    </row>
    <row r="289" spans="2:4" x14ac:dyDescent="0.2">
      <c r="B289" s="58"/>
      <c r="C289" s="59"/>
      <c r="D289" s="59"/>
    </row>
    <row r="290" spans="2:4" x14ac:dyDescent="0.2">
      <c r="B290" s="58"/>
      <c r="C290" s="59"/>
      <c r="D290" s="59"/>
    </row>
    <row r="291" spans="2:4" x14ac:dyDescent="0.2">
      <c r="B291" s="58"/>
      <c r="C291" s="59"/>
      <c r="D291" s="59"/>
    </row>
    <row r="292" spans="2:4" x14ac:dyDescent="0.2">
      <c r="B292" s="58"/>
      <c r="C292" s="59"/>
      <c r="D292" s="59"/>
    </row>
    <row r="293" spans="2:4" x14ac:dyDescent="0.2">
      <c r="B293" s="58"/>
      <c r="C293" s="59"/>
      <c r="D293" s="59"/>
    </row>
    <row r="294" spans="2:4" x14ac:dyDescent="0.2">
      <c r="B294" s="58"/>
      <c r="C294" s="59"/>
      <c r="D294" s="59"/>
    </row>
    <row r="295" spans="2:4" x14ac:dyDescent="0.2">
      <c r="B295" s="58"/>
      <c r="C295" s="59"/>
      <c r="D295" s="59"/>
    </row>
    <row r="296" spans="2:4" x14ac:dyDescent="0.2">
      <c r="B296" s="58"/>
      <c r="C296" s="59"/>
      <c r="D296" s="59"/>
    </row>
    <row r="297" spans="2:4" x14ac:dyDescent="0.2">
      <c r="B297" s="58"/>
      <c r="C297" s="59"/>
      <c r="D297" s="59"/>
    </row>
    <row r="298" spans="2:4" x14ac:dyDescent="0.2">
      <c r="B298" s="58"/>
      <c r="C298" s="59"/>
      <c r="D298" s="59"/>
    </row>
    <row r="299" spans="2:4" x14ac:dyDescent="0.2">
      <c r="B299" s="58"/>
      <c r="C299" s="59"/>
      <c r="D299" s="59"/>
    </row>
    <row r="300" spans="2:4" x14ac:dyDescent="0.2">
      <c r="B300" s="58"/>
      <c r="C300" s="59"/>
      <c r="D300" s="59"/>
    </row>
    <row r="301" spans="2:4" x14ac:dyDescent="0.2">
      <c r="B301" s="58"/>
      <c r="C301" s="59"/>
      <c r="D301" s="59"/>
    </row>
    <row r="302" spans="2:4" x14ac:dyDescent="0.2">
      <c r="B302" s="58"/>
      <c r="C302" s="59"/>
      <c r="D302" s="59"/>
    </row>
    <row r="303" spans="2:4" x14ac:dyDescent="0.2">
      <c r="B303" s="58"/>
      <c r="C303" s="59"/>
      <c r="D303" s="59"/>
    </row>
    <row r="304" spans="2:4" x14ac:dyDescent="0.2">
      <c r="B304" s="58"/>
      <c r="C304" s="59"/>
      <c r="D304" s="59"/>
    </row>
    <row r="305" spans="2:4" x14ac:dyDescent="0.2">
      <c r="B305" s="58"/>
      <c r="C305" s="59"/>
      <c r="D305" s="59"/>
    </row>
    <row r="306" spans="2:4" x14ac:dyDescent="0.2">
      <c r="B306" s="58"/>
      <c r="C306" s="59"/>
      <c r="D306" s="59"/>
    </row>
    <row r="307" spans="2:4" x14ac:dyDescent="0.2">
      <c r="B307" s="58"/>
      <c r="C307" s="59"/>
      <c r="D307" s="59"/>
    </row>
    <row r="308" spans="2:4" x14ac:dyDescent="0.2">
      <c r="B308" s="58"/>
      <c r="C308" s="59"/>
      <c r="D308" s="59"/>
    </row>
    <row r="309" spans="2:4" x14ac:dyDescent="0.2">
      <c r="B309" s="58"/>
      <c r="C309" s="59"/>
      <c r="D309" s="59"/>
    </row>
    <row r="310" spans="2:4" x14ac:dyDescent="0.2">
      <c r="B310" s="58"/>
      <c r="C310" s="59"/>
      <c r="D310" s="59"/>
    </row>
    <row r="311" spans="2:4" x14ac:dyDescent="0.2">
      <c r="B311" s="58"/>
      <c r="C311" s="59"/>
      <c r="D311" s="59"/>
    </row>
    <row r="312" spans="2:4" x14ac:dyDescent="0.2">
      <c r="B312" s="58"/>
      <c r="C312" s="59"/>
      <c r="D312" s="59"/>
    </row>
    <row r="313" spans="2:4" x14ac:dyDescent="0.2">
      <c r="B313" s="58"/>
      <c r="C313" s="59"/>
      <c r="D313" s="59"/>
    </row>
    <row r="314" spans="2:4" x14ac:dyDescent="0.2">
      <c r="B314" s="58"/>
      <c r="C314" s="59"/>
      <c r="D314" s="59"/>
    </row>
    <row r="315" spans="2:4" x14ac:dyDescent="0.2">
      <c r="B315" s="58"/>
      <c r="C315" s="59"/>
      <c r="D315" s="59"/>
    </row>
    <row r="316" spans="2:4" x14ac:dyDescent="0.2">
      <c r="B316" s="58"/>
      <c r="C316" s="59"/>
      <c r="D316" s="59"/>
    </row>
    <row r="317" spans="2:4" x14ac:dyDescent="0.2">
      <c r="B317" s="58"/>
      <c r="C317" s="59"/>
      <c r="D317" s="59"/>
    </row>
    <row r="318" spans="2:4" x14ac:dyDescent="0.2">
      <c r="B318" s="58"/>
      <c r="C318" s="59"/>
      <c r="D318" s="59"/>
    </row>
    <row r="319" spans="2:4" x14ac:dyDescent="0.2">
      <c r="B319" s="58"/>
      <c r="C319" s="59"/>
      <c r="D319" s="59"/>
    </row>
    <row r="320" spans="2:4" x14ac:dyDescent="0.2">
      <c r="B320" s="58"/>
      <c r="C320" s="59"/>
      <c r="D320" s="59"/>
    </row>
    <row r="321" spans="2:4" x14ac:dyDescent="0.2">
      <c r="B321" s="58"/>
      <c r="C321" s="59"/>
      <c r="D321" s="59"/>
    </row>
    <row r="322" spans="2:4" x14ac:dyDescent="0.2">
      <c r="B322" s="58"/>
      <c r="C322" s="59"/>
      <c r="D322" s="59"/>
    </row>
    <row r="323" spans="2:4" x14ac:dyDescent="0.2">
      <c r="B323" s="58"/>
      <c r="C323" s="59"/>
      <c r="D323" s="59"/>
    </row>
    <row r="324" spans="2:4" x14ac:dyDescent="0.2">
      <c r="B324" s="58"/>
      <c r="C324" s="59"/>
      <c r="D324" s="59"/>
    </row>
    <row r="325" spans="2:4" x14ac:dyDescent="0.2">
      <c r="B325" s="58"/>
      <c r="C325" s="59"/>
      <c r="D325" s="59"/>
    </row>
    <row r="326" spans="2:4" x14ac:dyDescent="0.2">
      <c r="B326" s="58"/>
      <c r="C326" s="59"/>
      <c r="D326" s="59"/>
    </row>
    <row r="327" spans="2:4" x14ac:dyDescent="0.2">
      <c r="B327" s="58"/>
      <c r="C327" s="59"/>
      <c r="D327" s="59"/>
    </row>
    <row r="328" spans="2:4" x14ac:dyDescent="0.2">
      <c r="B328" s="58"/>
      <c r="C328" s="59"/>
      <c r="D328" s="59"/>
    </row>
    <row r="329" spans="2:4" x14ac:dyDescent="0.2">
      <c r="B329" s="58"/>
      <c r="C329" s="59"/>
      <c r="D329" s="59"/>
    </row>
    <row r="330" spans="2:4" x14ac:dyDescent="0.2">
      <c r="B330" s="58"/>
      <c r="C330" s="59"/>
      <c r="D330" s="59"/>
    </row>
    <row r="331" spans="2:4" x14ac:dyDescent="0.2">
      <c r="B331" s="58"/>
      <c r="C331" s="59"/>
      <c r="D331" s="59"/>
    </row>
    <row r="332" spans="2:4" x14ac:dyDescent="0.2">
      <c r="B332" s="58"/>
      <c r="C332" s="59"/>
      <c r="D332" s="59"/>
    </row>
    <row r="333" spans="2:4" x14ac:dyDescent="0.2">
      <c r="B333" s="58"/>
      <c r="C333" s="59"/>
      <c r="D333" s="59"/>
    </row>
    <row r="334" spans="2:4" x14ac:dyDescent="0.2">
      <c r="B334" s="58"/>
      <c r="C334" s="59"/>
      <c r="D334" s="59"/>
    </row>
    <row r="335" spans="2:4" x14ac:dyDescent="0.2">
      <c r="B335" s="58"/>
      <c r="C335" s="59"/>
      <c r="D335" s="59"/>
    </row>
    <row r="336" spans="2:4" x14ac:dyDescent="0.2">
      <c r="B336" s="58"/>
      <c r="C336" s="59"/>
      <c r="D336" s="59"/>
    </row>
    <row r="337" spans="2:4" x14ac:dyDescent="0.2">
      <c r="B337" s="58"/>
      <c r="C337" s="59"/>
      <c r="D337" s="59"/>
    </row>
    <row r="338" spans="2:4" x14ac:dyDescent="0.2">
      <c r="B338" s="58"/>
      <c r="C338" s="59"/>
      <c r="D338" s="59"/>
    </row>
    <row r="339" spans="2:4" x14ac:dyDescent="0.2">
      <c r="B339" s="58"/>
      <c r="C339" s="59"/>
      <c r="D339" s="59"/>
    </row>
    <row r="340" spans="2:4" x14ac:dyDescent="0.2">
      <c r="B340" s="58"/>
      <c r="C340" s="59"/>
      <c r="D340" s="59"/>
    </row>
    <row r="341" spans="2:4" x14ac:dyDescent="0.2">
      <c r="B341" s="58"/>
      <c r="C341" s="59"/>
      <c r="D341" s="59"/>
    </row>
    <row r="342" spans="2:4" x14ac:dyDescent="0.2">
      <c r="B342" s="58"/>
      <c r="C342" s="59"/>
      <c r="D342" s="59"/>
    </row>
    <row r="343" spans="2:4" x14ac:dyDescent="0.2">
      <c r="B343" s="58"/>
      <c r="C343" s="59"/>
      <c r="D343" s="59"/>
    </row>
    <row r="344" spans="2:4" x14ac:dyDescent="0.2">
      <c r="B344" s="58"/>
      <c r="C344" s="59"/>
      <c r="D344" s="59"/>
    </row>
    <row r="345" spans="2:4" x14ac:dyDescent="0.2">
      <c r="B345" s="58"/>
      <c r="C345" s="59"/>
      <c r="D345" s="59"/>
    </row>
    <row r="346" spans="2:4" x14ac:dyDescent="0.2">
      <c r="B346" s="58"/>
      <c r="C346" s="59"/>
      <c r="D346" s="59"/>
    </row>
    <row r="347" spans="2:4" x14ac:dyDescent="0.2">
      <c r="B347" s="58"/>
      <c r="C347" s="59"/>
      <c r="D347" s="59"/>
    </row>
    <row r="348" spans="2:4" x14ac:dyDescent="0.2">
      <c r="B348" s="58"/>
      <c r="C348" s="59"/>
      <c r="D348" s="59"/>
    </row>
    <row r="349" spans="2:4" x14ac:dyDescent="0.2">
      <c r="B349" s="58"/>
      <c r="C349" s="59"/>
      <c r="D349" s="59"/>
    </row>
    <row r="350" spans="2:4" x14ac:dyDescent="0.2">
      <c r="B350" s="58"/>
      <c r="C350" s="59"/>
      <c r="D350" s="59"/>
    </row>
    <row r="351" spans="2:4" x14ac:dyDescent="0.2">
      <c r="B351" s="58"/>
      <c r="C351" s="59"/>
      <c r="D351" s="59"/>
    </row>
    <row r="352" spans="2:4" x14ac:dyDescent="0.2">
      <c r="B352" s="58"/>
      <c r="C352" s="59"/>
      <c r="D352" s="59"/>
    </row>
    <row r="353" spans="2:4" x14ac:dyDescent="0.2">
      <c r="B353" s="58"/>
      <c r="C353" s="59"/>
      <c r="D353" s="59"/>
    </row>
    <row r="354" spans="2:4" x14ac:dyDescent="0.2">
      <c r="B354" s="58"/>
      <c r="C354" s="59"/>
      <c r="D354" s="59"/>
    </row>
    <row r="355" spans="2:4" x14ac:dyDescent="0.2">
      <c r="B355" s="58"/>
      <c r="C355" s="59"/>
      <c r="D355" s="59"/>
    </row>
    <row r="356" spans="2:4" x14ac:dyDescent="0.2">
      <c r="B356" s="58"/>
      <c r="C356" s="59"/>
      <c r="D356" s="59"/>
    </row>
    <row r="357" spans="2:4" x14ac:dyDescent="0.2">
      <c r="B357" s="58"/>
      <c r="C357" s="59"/>
      <c r="D357" s="59"/>
    </row>
    <row r="358" spans="2:4" x14ac:dyDescent="0.2">
      <c r="B358" s="58"/>
      <c r="C358" s="59"/>
      <c r="D358" s="59"/>
    </row>
    <row r="359" spans="2:4" x14ac:dyDescent="0.2">
      <c r="B359" s="58"/>
      <c r="C359" s="59"/>
      <c r="D359" s="59"/>
    </row>
    <row r="360" spans="2:4" x14ac:dyDescent="0.2">
      <c r="B360" s="58"/>
      <c r="C360" s="59"/>
      <c r="D360" s="59"/>
    </row>
    <row r="361" spans="2:4" x14ac:dyDescent="0.2">
      <c r="B361" s="58"/>
      <c r="C361" s="59"/>
      <c r="D361" s="59"/>
    </row>
    <row r="362" spans="2:4" x14ac:dyDescent="0.2">
      <c r="B362" s="58"/>
      <c r="C362" s="59"/>
      <c r="D362" s="59"/>
    </row>
    <row r="363" spans="2:4" x14ac:dyDescent="0.2">
      <c r="B363" s="58"/>
      <c r="C363" s="59"/>
      <c r="D363" s="59"/>
    </row>
    <row r="364" spans="2:4" x14ac:dyDescent="0.2">
      <c r="B364" s="58"/>
      <c r="C364" s="59"/>
      <c r="D364" s="59"/>
    </row>
    <row r="365" spans="2:4" x14ac:dyDescent="0.2">
      <c r="B365" s="58"/>
      <c r="C365" s="59"/>
      <c r="D365" s="59"/>
    </row>
    <row r="366" spans="2:4" x14ac:dyDescent="0.2">
      <c r="B366" s="58"/>
      <c r="C366" s="59"/>
      <c r="D366" s="59"/>
    </row>
    <row r="367" spans="2:4" x14ac:dyDescent="0.2">
      <c r="B367" s="58"/>
      <c r="C367" s="59"/>
      <c r="D367" s="59"/>
    </row>
    <row r="368" spans="2:4" x14ac:dyDescent="0.2">
      <c r="B368" s="58"/>
      <c r="C368" s="59"/>
      <c r="D368" s="59"/>
    </row>
    <row r="369" spans="2:4" x14ac:dyDescent="0.2">
      <c r="B369" s="58"/>
      <c r="C369" s="59"/>
      <c r="D369" s="59"/>
    </row>
    <row r="370" spans="2:4" x14ac:dyDescent="0.2">
      <c r="B370" s="58"/>
      <c r="C370" s="59"/>
      <c r="D370" s="59"/>
    </row>
    <row r="371" spans="2:4" x14ac:dyDescent="0.2">
      <c r="B371" s="58"/>
      <c r="C371" s="59"/>
      <c r="D371" s="59"/>
    </row>
    <row r="372" spans="2:4" x14ac:dyDescent="0.2">
      <c r="B372" s="58"/>
      <c r="C372" s="59"/>
      <c r="D372" s="59"/>
    </row>
    <row r="373" spans="2:4" x14ac:dyDescent="0.2">
      <c r="B373" s="58"/>
      <c r="C373" s="59"/>
      <c r="D373" s="59"/>
    </row>
    <row r="374" spans="2:4" x14ac:dyDescent="0.2">
      <c r="B374" s="58"/>
      <c r="C374" s="59"/>
      <c r="D374" s="59"/>
    </row>
    <row r="375" spans="2:4" x14ac:dyDescent="0.2">
      <c r="B375" s="58"/>
      <c r="C375" s="59"/>
      <c r="D375" s="59"/>
    </row>
    <row r="376" spans="2:4" x14ac:dyDescent="0.2">
      <c r="B376" s="58"/>
      <c r="C376" s="59"/>
      <c r="D376" s="59"/>
    </row>
    <row r="377" spans="2:4" x14ac:dyDescent="0.2">
      <c r="B377" s="58"/>
      <c r="C377" s="59"/>
      <c r="D377" s="59"/>
    </row>
    <row r="378" spans="2:4" x14ac:dyDescent="0.2">
      <c r="B378" s="58"/>
      <c r="C378" s="59"/>
      <c r="D378" s="59"/>
    </row>
    <row r="379" spans="2:4" x14ac:dyDescent="0.2">
      <c r="B379" s="58"/>
      <c r="C379" s="59"/>
      <c r="D379" s="59"/>
    </row>
    <row r="380" spans="2:4" x14ac:dyDescent="0.2">
      <c r="B380" s="58"/>
      <c r="C380" s="59"/>
      <c r="D380" s="59"/>
    </row>
    <row r="381" spans="2:4" x14ac:dyDescent="0.2">
      <c r="B381" s="58"/>
      <c r="C381" s="59"/>
      <c r="D381" s="59"/>
    </row>
    <row r="382" spans="2:4" x14ac:dyDescent="0.2">
      <c r="B382" s="58"/>
      <c r="C382" s="59"/>
      <c r="D382" s="59"/>
    </row>
    <row r="383" spans="2:4" x14ac:dyDescent="0.2">
      <c r="B383" s="58"/>
      <c r="C383" s="59"/>
      <c r="D383" s="59"/>
    </row>
    <row r="384" spans="2:4" x14ac:dyDescent="0.2">
      <c r="B384" s="58"/>
      <c r="C384" s="59"/>
      <c r="D384" s="59"/>
    </row>
    <row r="385" spans="2:4" x14ac:dyDescent="0.2">
      <c r="B385" s="58"/>
      <c r="C385" s="59"/>
      <c r="D385" s="59"/>
    </row>
    <row r="386" spans="2:4" x14ac:dyDescent="0.2">
      <c r="B386" s="58"/>
      <c r="C386" s="59"/>
      <c r="D386" s="59"/>
    </row>
    <row r="387" spans="2:4" x14ac:dyDescent="0.2">
      <c r="B387" s="58"/>
      <c r="C387" s="59"/>
      <c r="D387" s="59"/>
    </row>
    <row r="388" spans="2:4" x14ac:dyDescent="0.2">
      <c r="B388" s="58"/>
      <c r="C388" s="59"/>
      <c r="D388" s="59"/>
    </row>
    <row r="389" spans="2:4" x14ac:dyDescent="0.2">
      <c r="B389" s="58"/>
      <c r="C389" s="59"/>
      <c r="D389" s="59"/>
    </row>
    <row r="390" spans="2:4" x14ac:dyDescent="0.2">
      <c r="B390" s="58"/>
      <c r="C390" s="59"/>
      <c r="D390" s="59"/>
    </row>
    <row r="391" spans="2:4" x14ac:dyDescent="0.2">
      <c r="B391" s="58"/>
      <c r="C391" s="59"/>
      <c r="D391" s="59"/>
    </row>
    <row r="392" spans="2:4" x14ac:dyDescent="0.2">
      <c r="B392" s="58"/>
      <c r="C392" s="59"/>
      <c r="D392" s="59"/>
    </row>
    <row r="393" spans="2:4" x14ac:dyDescent="0.2">
      <c r="B393" s="58"/>
      <c r="C393" s="59"/>
      <c r="D393" s="59"/>
    </row>
    <row r="394" spans="2:4" x14ac:dyDescent="0.2">
      <c r="B394" s="58"/>
      <c r="C394" s="59"/>
      <c r="D394" s="59"/>
    </row>
    <row r="395" spans="2:4" x14ac:dyDescent="0.2">
      <c r="B395" s="58"/>
      <c r="C395" s="59"/>
      <c r="D395" s="59"/>
    </row>
    <row r="396" spans="2:4" x14ac:dyDescent="0.2">
      <c r="B396" s="58"/>
      <c r="C396" s="59"/>
      <c r="D396" s="59"/>
    </row>
    <row r="397" spans="2:4" x14ac:dyDescent="0.2">
      <c r="B397" s="58"/>
      <c r="C397" s="59"/>
      <c r="D397" s="59"/>
    </row>
    <row r="398" spans="2:4" x14ac:dyDescent="0.2">
      <c r="B398" s="58"/>
      <c r="C398" s="59"/>
      <c r="D398" s="59"/>
    </row>
    <row r="399" spans="2:4" x14ac:dyDescent="0.2">
      <c r="B399" s="58"/>
      <c r="C399" s="59"/>
      <c r="D399" s="59"/>
    </row>
    <row r="400" spans="2:4" x14ac:dyDescent="0.2">
      <c r="B400" s="58"/>
      <c r="C400" s="59"/>
      <c r="D400" s="59"/>
    </row>
    <row r="401" spans="2:4" x14ac:dyDescent="0.2">
      <c r="B401" s="58"/>
      <c r="C401" s="59"/>
      <c r="D401" s="59"/>
    </row>
    <row r="402" spans="2:4" x14ac:dyDescent="0.2">
      <c r="B402" s="58"/>
      <c r="C402" s="59"/>
      <c r="D402" s="59"/>
    </row>
    <row r="403" spans="2:4" x14ac:dyDescent="0.2">
      <c r="B403" s="58"/>
      <c r="C403" s="59"/>
      <c r="D403" s="59"/>
    </row>
    <row r="404" spans="2:4" x14ac:dyDescent="0.2">
      <c r="B404" s="58"/>
      <c r="C404" s="59"/>
      <c r="D404" s="59"/>
    </row>
    <row r="405" spans="2:4" x14ac:dyDescent="0.2">
      <c r="B405" s="58"/>
      <c r="C405" s="59"/>
      <c r="D405" s="59"/>
    </row>
    <row r="406" spans="2:4" x14ac:dyDescent="0.2">
      <c r="B406" s="58"/>
      <c r="C406" s="59"/>
      <c r="D406" s="59"/>
    </row>
    <row r="407" spans="2:4" x14ac:dyDescent="0.2">
      <c r="B407" s="58"/>
      <c r="C407" s="59"/>
      <c r="D407" s="59"/>
    </row>
    <row r="408" spans="2:4" x14ac:dyDescent="0.2">
      <c r="B408" s="58"/>
      <c r="C408" s="59"/>
      <c r="D408" s="59"/>
    </row>
    <row r="409" spans="2:4" x14ac:dyDescent="0.2">
      <c r="B409" s="58"/>
      <c r="C409" s="59"/>
      <c r="D409" s="59"/>
    </row>
    <row r="410" spans="2:4" x14ac:dyDescent="0.2">
      <c r="B410" s="58"/>
      <c r="C410" s="59"/>
      <c r="D410" s="59"/>
    </row>
    <row r="411" spans="2:4" x14ac:dyDescent="0.2">
      <c r="B411" s="58"/>
      <c r="C411" s="59"/>
      <c r="D411" s="59"/>
    </row>
    <row r="412" spans="2:4" x14ac:dyDescent="0.2">
      <c r="B412" s="58"/>
      <c r="C412" s="59"/>
      <c r="D412" s="59"/>
    </row>
    <row r="413" spans="2:4" x14ac:dyDescent="0.2">
      <c r="B413" s="58"/>
      <c r="C413" s="59"/>
      <c r="D413" s="59"/>
    </row>
    <row r="414" spans="2:4" x14ac:dyDescent="0.2">
      <c r="B414" s="58"/>
      <c r="C414" s="59"/>
      <c r="D414" s="59"/>
    </row>
    <row r="415" spans="2:4" x14ac:dyDescent="0.2">
      <c r="B415" s="58"/>
      <c r="C415" s="59"/>
      <c r="D415" s="59"/>
    </row>
    <row r="416" spans="2:4" x14ac:dyDescent="0.2">
      <c r="B416" s="58"/>
      <c r="C416" s="59"/>
      <c r="D416" s="59"/>
    </row>
    <row r="417" spans="2:4" x14ac:dyDescent="0.2">
      <c r="B417" s="58"/>
      <c r="C417" s="59"/>
      <c r="D417" s="59"/>
    </row>
    <row r="418" spans="2:4" x14ac:dyDescent="0.2">
      <c r="B418" s="58"/>
      <c r="C418" s="59"/>
      <c r="D418" s="59"/>
    </row>
    <row r="419" spans="2:4" x14ac:dyDescent="0.2">
      <c r="B419" s="58"/>
      <c r="C419" s="59"/>
      <c r="D419" s="59"/>
    </row>
    <row r="420" spans="2:4" x14ac:dyDescent="0.2">
      <c r="B420" s="58"/>
      <c r="C420" s="59"/>
      <c r="D420" s="59"/>
    </row>
    <row r="421" spans="2:4" x14ac:dyDescent="0.2">
      <c r="B421" s="58"/>
      <c r="C421" s="59"/>
      <c r="D421" s="59"/>
    </row>
    <row r="422" spans="2:4" x14ac:dyDescent="0.2">
      <c r="B422" s="58"/>
      <c r="C422" s="59"/>
      <c r="D422" s="59"/>
    </row>
    <row r="423" spans="2:4" x14ac:dyDescent="0.2">
      <c r="B423" s="58"/>
      <c r="C423" s="59"/>
      <c r="D423" s="59"/>
    </row>
    <row r="424" spans="2:4" x14ac:dyDescent="0.2">
      <c r="B424" s="58"/>
      <c r="C424" s="59"/>
      <c r="D424" s="59"/>
    </row>
    <row r="425" spans="2:4" x14ac:dyDescent="0.2">
      <c r="B425" s="58"/>
      <c r="C425" s="59"/>
      <c r="D425" s="59"/>
    </row>
    <row r="426" spans="2:4" x14ac:dyDescent="0.2">
      <c r="B426" s="58"/>
      <c r="C426" s="59"/>
      <c r="D426" s="59"/>
    </row>
    <row r="427" spans="2:4" x14ac:dyDescent="0.2">
      <c r="B427" s="58"/>
      <c r="C427" s="59"/>
      <c r="D427" s="59"/>
    </row>
    <row r="428" spans="2:4" x14ac:dyDescent="0.2">
      <c r="B428" s="58"/>
      <c r="C428" s="59"/>
      <c r="D428" s="59"/>
    </row>
    <row r="429" spans="2:4" x14ac:dyDescent="0.2">
      <c r="B429" s="58"/>
      <c r="C429" s="59"/>
      <c r="D429" s="59"/>
    </row>
    <row r="430" spans="2:4" x14ac:dyDescent="0.2">
      <c r="B430" s="58"/>
      <c r="C430" s="59"/>
      <c r="D430" s="59"/>
    </row>
    <row r="431" spans="2:4" x14ac:dyDescent="0.2">
      <c r="B431" s="58"/>
      <c r="C431" s="59"/>
      <c r="D431" s="59"/>
    </row>
    <row r="432" spans="2:4" x14ac:dyDescent="0.2">
      <c r="B432" s="58"/>
      <c r="C432" s="59"/>
      <c r="D432" s="59"/>
    </row>
    <row r="433" spans="2:4" x14ac:dyDescent="0.2">
      <c r="B433" s="58"/>
      <c r="C433" s="59"/>
      <c r="D433" s="59"/>
    </row>
    <row r="434" spans="2:4" x14ac:dyDescent="0.2">
      <c r="B434" s="58"/>
      <c r="C434" s="59"/>
      <c r="D434" s="59"/>
    </row>
    <row r="435" spans="2:4" x14ac:dyDescent="0.2">
      <c r="B435" s="58"/>
      <c r="C435" s="59"/>
      <c r="D435" s="59"/>
    </row>
    <row r="436" spans="2:4" x14ac:dyDescent="0.2">
      <c r="B436" s="58"/>
      <c r="C436" s="59"/>
      <c r="D436" s="59"/>
    </row>
    <row r="437" spans="2:4" x14ac:dyDescent="0.2">
      <c r="B437" s="58"/>
      <c r="C437" s="59"/>
      <c r="D437" s="59"/>
    </row>
    <row r="438" spans="2:4" x14ac:dyDescent="0.2">
      <c r="B438" s="58"/>
      <c r="C438" s="59"/>
      <c r="D438" s="59"/>
    </row>
    <row r="439" spans="2:4" x14ac:dyDescent="0.2">
      <c r="B439" s="58"/>
      <c r="C439" s="59"/>
      <c r="D439" s="59"/>
    </row>
    <row r="440" spans="2:4" x14ac:dyDescent="0.2">
      <c r="B440" s="58"/>
      <c r="C440" s="59"/>
      <c r="D440" s="59"/>
    </row>
    <row r="441" spans="2:4" x14ac:dyDescent="0.2">
      <c r="B441" s="58"/>
      <c r="C441" s="59"/>
      <c r="D441" s="59"/>
    </row>
    <row r="442" spans="2:4" x14ac:dyDescent="0.2">
      <c r="B442" s="58"/>
      <c r="C442" s="59"/>
      <c r="D442" s="59"/>
    </row>
    <row r="443" spans="2:4" x14ac:dyDescent="0.2">
      <c r="B443" s="58"/>
      <c r="C443" s="59"/>
      <c r="D443" s="59"/>
    </row>
    <row r="444" spans="2:4" x14ac:dyDescent="0.2">
      <c r="B444" s="58"/>
      <c r="C444" s="59"/>
      <c r="D444" s="59"/>
    </row>
    <row r="445" spans="2:4" x14ac:dyDescent="0.2">
      <c r="B445" s="58"/>
      <c r="C445" s="59"/>
      <c r="D445" s="59"/>
    </row>
    <row r="446" spans="2:4" x14ac:dyDescent="0.2">
      <c r="B446" s="58"/>
      <c r="C446" s="59"/>
      <c r="D446" s="59"/>
    </row>
    <row r="447" spans="2:4" x14ac:dyDescent="0.2">
      <c r="B447" s="58"/>
      <c r="C447" s="59"/>
      <c r="D447" s="59"/>
    </row>
    <row r="448" spans="2:4" x14ac:dyDescent="0.2">
      <c r="B448" s="58"/>
      <c r="C448" s="59"/>
      <c r="D448" s="59"/>
    </row>
    <row r="449" spans="2:4" x14ac:dyDescent="0.2">
      <c r="B449" s="58"/>
      <c r="C449" s="59"/>
      <c r="D449" s="59"/>
    </row>
    <row r="450" spans="2:4" x14ac:dyDescent="0.2">
      <c r="B450" s="58"/>
      <c r="C450" s="59"/>
      <c r="D450" s="59"/>
    </row>
    <row r="451" spans="2:4" x14ac:dyDescent="0.2">
      <c r="B451" s="58"/>
      <c r="C451" s="59"/>
      <c r="D451" s="59"/>
    </row>
    <row r="452" spans="2:4" x14ac:dyDescent="0.2">
      <c r="B452" s="58"/>
      <c r="C452" s="59"/>
      <c r="D452" s="59"/>
    </row>
    <row r="453" spans="2:4" x14ac:dyDescent="0.2">
      <c r="B453" s="58"/>
      <c r="C453" s="59"/>
      <c r="D453" s="59"/>
    </row>
    <row r="454" spans="2:4" x14ac:dyDescent="0.2">
      <c r="B454" s="58"/>
      <c r="C454" s="59"/>
      <c r="D454" s="59"/>
    </row>
    <row r="455" spans="2:4" x14ac:dyDescent="0.2">
      <c r="B455" s="58"/>
      <c r="C455" s="59"/>
      <c r="D455" s="59"/>
    </row>
    <row r="456" spans="2:4" x14ac:dyDescent="0.2">
      <c r="B456" s="58"/>
      <c r="C456" s="59"/>
      <c r="D456" s="59"/>
    </row>
    <row r="457" spans="2:4" x14ac:dyDescent="0.2">
      <c r="B457" s="58"/>
      <c r="C457" s="59"/>
      <c r="D457" s="59"/>
    </row>
    <row r="458" spans="2:4" x14ac:dyDescent="0.2">
      <c r="B458" s="58"/>
      <c r="C458" s="59"/>
      <c r="D458" s="59"/>
    </row>
    <row r="459" spans="2:4" x14ac:dyDescent="0.2">
      <c r="B459" s="58"/>
      <c r="C459" s="59"/>
      <c r="D459" s="59"/>
    </row>
    <row r="460" spans="2:4" x14ac:dyDescent="0.2">
      <c r="B460" s="58"/>
      <c r="C460" s="59"/>
      <c r="D460" s="59"/>
    </row>
    <row r="461" spans="2:4" x14ac:dyDescent="0.2">
      <c r="B461" s="58"/>
      <c r="C461" s="59"/>
      <c r="D461" s="59"/>
    </row>
    <row r="462" spans="2:4" x14ac:dyDescent="0.2">
      <c r="B462" s="58"/>
      <c r="C462" s="59"/>
      <c r="D462" s="59"/>
    </row>
    <row r="463" spans="2:4" x14ac:dyDescent="0.2">
      <c r="B463" s="58"/>
      <c r="C463" s="59"/>
      <c r="D463" s="59"/>
    </row>
    <row r="464" spans="2:4" x14ac:dyDescent="0.2">
      <c r="B464" s="58"/>
      <c r="C464" s="59"/>
      <c r="D464" s="59"/>
    </row>
    <row r="465" spans="2:4" x14ac:dyDescent="0.2">
      <c r="B465" s="58"/>
      <c r="C465" s="59"/>
      <c r="D465" s="59"/>
    </row>
    <row r="466" spans="2:4" x14ac:dyDescent="0.2">
      <c r="B466" s="58"/>
      <c r="C466" s="59"/>
      <c r="D466" s="59"/>
    </row>
    <row r="467" spans="2:4" x14ac:dyDescent="0.2">
      <c r="B467" s="58"/>
      <c r="C467" s="59"/>
      <c r="D467" s="59"/>
    </row>
    <row r="468" spans="2:4" x14ac:dyDescent="0.2">
      <c r="B468" s="58"/>
      <c r="C468" s="59"/>
      <c r="D468" s="59"/>
    </row>
    <row r="469" spans="2:4" x14ac:dyDescent="0.2">
      <c r="B469" s="58"/>
      <c r="C469" s="59"/>
      <c r="D469" s="59"/>
    </row>
    <row r="470" spans="2:4" x14ac:dyDescent="0.2">
      <c r="B470" s="58"/>
      <c r="C470" s="59"/>
      <c r="D470" s="59"/>
    </row>
    <row r="471" spans="2:4" x14ac:dyDescent="0.2">
      <c r="B471" s="58"/>
      <c r="C471" s="59"/>
      <c r="D471" s="59"/>
    </row>
    <row r="472" spans="2:4" x14ac:dyDescent="0.2">
      <c r="B472" s="58"/>
      <c r="C472" s="59"/>
      <c r="D472" s="59"/>
    </row>
    <row r="473" spans="2:4" x14ac:dyDescent="0.2">
      <c r="B473" s="58"/>
      <c r="C473" s="59"/>
      <c r="D473" s="59"/>
    </row>
    <row r="474" spans="2:4" x14ac:dyDescent="0.2">
      <c r="B474" s="58"/>
      <c r="C474" s="59"/>
      <c r="D474" s="59"/>
    </row>
    <row r="475" spans="2:4" x14ac:dyDescent="0.2">
      <c r="B475" s="58"/>
      <c r="C475" s="59"/>
      <c r="D475" s="59"/>
    </row>
    <row r="476" spans="2:4" x14ac:dyDescent="0.2">
      <c r="B476" s="58"/>
      <c r="C476" s="59"/>
      <c r="D476" s="59"/>
    </row>
    <row r="477" spans="2:4" x14ac:dyDescent="0.2">
      <c r="B477" s="58"/>
      <c r="C477" s="59"/>
      <c r="D477" s="59"/>
    </row>
    <row r="478" spans="2:4" x14ac:dyDescent="0.2">
      <c r="B478" s="58"/>
      <c r="C478" s="59"/>
      <c r="D478" s="59"/>
    </row>
    <row r="479" spans="2:4" x14ac:dyDescent="0.2">
      <c r="B479" s="58"/>
      <c r="C479" s="59"/>
      <c r="D479" s="59"/>
    </row>
    <row r="480" spans="2:4" x14ac:dyDescent="0.2">
      <c r="B480" s="58"/>
      <c r="C480" s="59"/>
      <c r="D480" s="59"/>
    </row>
    <row r="481" spans="2:4" x14ac:dyDescent="0.2">
      <c r="B481" s="58"/>
      <c r="C481" s="59"/>
      <c r="D481" s="59"/>
    </row>
    <row r="482" spans="2:4" x14ac:dyDescent="0.2">
      <c r="B482" s="58"/>
      <c r="C482" s="59"/>
      <c r="D482" s="59"/>
    </row>
    <row r="483" spans="2:4" x14ac:dyDescent="0.2">
      <c r="B483" s="58"/>
      <c r="C483" s="59"/>
      <c r="D483" s="59"/>
    </row>
    <row r="484" spans="2:4" x14ac:dyDescent="0.2">
      <c r="B484" s="58"/>
      <c r="C484" s="59"/>
      <c r="D484" s="59"/>
    </row>
    <row r="485" spans="2:4" x14ac:dyDescent="0.2">
      <c r="B485" s="58"/>
      <c r="C485" s="59"/>
      <c r="D485" s="59"/>
    </row>
    <row r="486" spans="2:4" x14ac:dyDescent="0.2">
      <c r="B486" s="58"/>
      <c r="C486" s="59"/>
      <c r="D486" s="59"/>
    </row>
    <row r="487" spans="2:4" x14ac:dyDescent="0.2">
      <c r="B487" s="58"/>
      <c r="C487" s="59"/>
      <c r="D487" s="59"/>
    </row>
    <row r="488" spans="2:4" x14ac:dyDescent="0.2">
      <c r="B488" s="58"/>
      <c r="C488" s="59"/>
      <c r="D488" s="59"/>
    </row>
    <row r="489" spans="2:4" x14ac:dyDescent="0.2">
      <c r="B489" s="58"/>
      <c r="C489" s="59"/>
      <c r="D489" s="59"/>
    </row>
    <row r="490" spans="2:4" x14ac:dyDescent="0.2">
      <c r="B490" s="58"/>
      <c r="C490" s="59"/>
      <c r="D490" s="59"/>
    </row>
    <row r="491" spans="2:4" x14ac:dyDescent="0.2">
      <c r="B491" s="58"/>
      <c r="C491" s="59"/>
      <c r="D491" s="59"/>
    </row>
    <row r="492" spans="2:4" x14ac:dyDescent="0.2">
      <c r="B492" s="58"/>
      <c r="C492" s="59"/>
      <c r="D492" s="59"/>
    </row>
    <row r="493" spans="2:4" x14ac:dyDescent="0.2">
      <c r="B493" s="58"/>
      <c r="C493" s="59"/>
      <c r="D493" s="59"/>
    </row>
    <row r="494" spans="2:4" x14ac:dyDescent="0.2">
      <c r="B494" s="58"/>
      <c r="C494" s="59"/>
      <c r="D494" s="59"/>
    </row>
    <row r="495" spans="2:4" x14ac:dyDescent="0.2">
      <c r="B495" s="58"/>
      <c r="C495" s="59"/>
      <c r="D495" s="59"/>
    </row>
    <row r="496" spans="2:4" x14ac:dyDescent="0.2">
      <c r="B496" s="58"/>
      <c r="C496" s="59"/>
      <c r="D496" s="59"/>
    </row>
    <row r="497" spans="2:4" x14ac:dyDescent="0.2">
      <c r="B497" s="58"/>
      <c r="C497" s="59"/>
      <c r="D497" s="59"/>
    </row>
    <row r="498" spans="2:4" x14ac:dyDescent="0.2">
      <c r="B498" s="58"/>
      <c r="C498" s="59"/>
      <c r="D498" s="59"/>
    </row>
    <row r="499" spans="2:4" x14ac:dyDescent="0.2">
      <c r="B499" s="58"/>
      <c r="C499" s="59"/>
      <c r="D499" s="59"/>
    </row>
    <row r="500" spans="2:4" x14ac:dyDescent="0.2">
      <c r="B500" s="58"/>
      <c r="C500" s="59"/>
      <c r="D500" s="59"/>
    </row>
    <row r="501" spans="2:4" x14ac:dyDescent="0.2">
      <c r="B501" s="58"/>
      <c r="C501" s="59"/>
      <c r="D501" s="59"/>
    </row>
    <row r="502" spans="2:4" x14ac:dyDescent="0.2">
      <c r="B502" s="58"/>
      <c r="C502" s="59"/>
      <c r="D502" s="59"/>
    </row>
    <row r="503" spans="2:4" x14ac:dyDescent="0.2">
      <c r="B503" s="58"/>
      <c r="C503" s="59"/>
      <c r="D503" s="59"/>
    </row>
    <row r="504" spans="2:4" x14ac:dyDescent="0.2">
      <c r="B504" s="58"/>
      <c r="C504" s="59"/>
      <c r="D504" s="59"/>
    </row>
    <row r="505" spans="2:4" x14ac:dyDescent="0.2">
      <c r="B505" s="58"/>
      <c r="C505" s="59"/>
      <c r="D505" s="59"/>
    </row>
    <row r="506" spans="2:4" x14ac:dyDescent="0.2">
      <c r="B506" s="58"/>
      <c r="C506" s="59"/>
      <c r="D506" s="59"/>
    </row>
    <row r="507" spans="2:4" x14ac:dyDescent="0.2">
      <c r="B507" s="58"/>
      <c r="C507" s="59"/>
      <c r="D507" s="59"/>
    </row>
    <row r="508" spans="2:4" x14ac:dyDescent="0.2">
      <c r="B508" s="58"/>
      <c r="C508" s="59"/>
      <c r="D508" s="59"/>
    </row>
    <row r="509" spans="2:4" x14ac:dyDescent="0.2">
      <c r="B509" s="58"/>
      <c r="C509" s="59"/>
      <c r="D509" s="59"/>
    </row>
    <row r="510" spans="2:4" x14ac:dyDescent="0.2">
      <c r="B510" s="58"/>
      <c r="C510" s="59"/>
      <c r="D510" s="59"/>
    </row>
    <row r="511" spans="2:4" x14ac:dyDescent="0.2">
      <c r="B511" s="58"/>
      <c r="C511" s="59"/>
      <c r="D511" s="59"/>
    </row>
    <row r="512" spans="2:4" x14ac:dyDescent="0.2">
      <c r="B512" s="58"/>
      <c r="C512" s="59"/>
      <c r="D512" s="59"/>
    </row>
    <row r="513" spans="2:4" x14ac:dyDescent="0.2">
      <c r="B513" s="58"/>
      <c r="C513" s="59"/>
      <c r="D513" s="59"/>
    </row>
    <row r="514" spans="2:4" x14ac:dyDescent="0.2">
      <c r="B514" s="58"/>
      <c r="C514" s="59"/>
      <c r="D514" s="59"/>
    </row>
    <row r="515" spans="2:4" x14ac:dyDescent="0.2">
      <c r="B515" s="58"/>
      <c r="C515" s="59"/>
      <c r="D515" s="59"/>
    </row>
    <row r="516" spans="2:4" x14ac:dyDescent="0.2">
      <c r="B516" s="58"/>
      <c r="C516" s="59"/>
      <c r="D516" s="59"/>
    </row>
    <row r="517" spans="2:4" x14ac:dyDescent="0.2">
      <c r="B517" s="58"/>
      <c r="C517" s="59"/>
      <c r="D517" s="59"/>
    </row>
    <row r="518" spans="2:4" x14ac:dyDescent="0.2">
      <c r="B518" s="58"/>
      <c r="C518" s="59"/>
      <c r="D518" s="59"/>
    </row>
    <row r="519" spans="2:4" x14ac:dyDescent="0.2">
      <c r="B519" s="58"/>
      <c r="C519" s="59"/>
      <c r="D519" s="59"/>
    </row>
    <row r="520" spans="2:4" x14ac:dyDescent="0.2">
      <c r="B520" s="58"/>
      <c r="C520" s="59"/>
      <c r="D520" s="59"/>
    </row>
    <row r="521" spans="2:4" x14ac:dyDescent="0.2">
      <c r="B521" s="58"/>
      <c r="C521" s="59"/>
      <c r="D521" s="59"/>
    </row>
    <row r="522" spans="2:4" x14ac:dyDescent="0.2">
      <c r="B522" s="58"/>
      <c r="C522" s="59"/>
      <c r="D522" s="59"/>
    </row>
    <row r="523" spans="2:4" x14ac:dyDescent="0.2">
      <c r="B523" s="58"/>
      <c r="C523" s="59"/>
      <c r="D523" s="59"/>
    </row>
    <row r="524" spans="2:4" x14ac:dyDescent="0.2">
      <c r="B524" s="58"/>
      <c r="C524" s="59"/>
      <c r="D524" s="59"/>
    </row>
    <row r="525" spans="2:4" x14ac:dyDescent="0.2">
      <c r="B525" s="58"/>
      <c r="C525" s="59"/>
      <c r="D525" s="59"/>
    </row>
    <row r="526" spans="2:4" x14ac:dyDescent="0.2">
      <c r="B526" s="58"/>
      <c r="C526" s="59"/>
      <c r="D526" s="59"/>
    </row>
    <row r="527" spans="2:4" x14ac:dyDescent="0.2">
      <c r="B527" s="58"/>
      <c r="C527" s="59"/>
      <c r="D527" s="59"/>
    </row>
    <row r="528" spans="2:4" x14ac:dyDescent="0.2">
      <c r="B528" s="58"/>
      <c r="C528" s="59"/>
      <c r="D528" s="59"/>
    </row>
    <row r="529" spans="2:4" x14ac:dyDescent="0.2">
      <c r="B529" s="58"/>
      <c r="C529" s="59"/>
      <c r="D529" s="59"/>
    </row>
    <row r="530" spans="2:4" x14ac:dyDescent="0.2">
      <c r="B530" s="58"/>
      <c r="C530" s="59"/>
      <c r="D530" s="59"/>
    </row>
    <row r="531" spans="2:4" x14ac:dyDescent="0.2">
      <c r="B531" s="58"/>
      <c r="C531" s="59"/>
      <c r="D531" s="59"/>
    </row>
    <row r="532" spans="2:4" x14ac:dyDescent="0.2">
      <c r="B532" s="58"/>
      <c r="C532" s="59"/>
      <c r="D532" s="59"/>
    </row>
    <row r="533" spans="2:4" x14ac:dyDescent="0.2">
      <c r="B533" s="58"/>
      <c r="C533" s="59"/>
      <c r="D533" s="59"/>
    </row>
    <row r="534" spans="2:4" x14ac:dyDescent="0.2">
      <c r="B534" s="58"/>
      <c r="C534" s="59"/>
      <c r="D534" s="59"/>
    </row>
    <row r="535" spans="2:4" x14ac:dyDescent="0.2">
      <c r="B535" s="58"/>
      <c r="C535" s="59"/>
      <c r="D535" s="59"/>
    </row>
    <row r="536" spans="2:4" x14ac:dyDescent="0.2">
      <c r="B536" s="58"/>
      <c r="C536" s="59"/>
      <c r="D536" s="59"/>
    </row>
    <row r="537" spans="2:4" x14ac:dyDescent="0.2">
      <c r="B537" s="58"/>
      <c r="C537" s="59"/>
      <c r="D537" s="59"/>
    </row>
    <row r="538" spans="2:4" x14ac:dyDescent="0.2">
      <c r="B538" s="58"/>
      <c r="C538" s="59"/>
      <c r="D538" s="59"/>
    </row>
    <row r="539" spans="2:4" x14ac:dyDescent="0.2">
      <c r="B539" s="58"/>
      <c r="C539" s="59"/>
      <c r="D539" s="59"/>
    </row>
    <row r="540" spans="2:4" x14ac:dyDescent="0.2">
      <c r="B540" s="58"/>
      <c r="C540" s="59"/>
      <c r="D540" s="59"/>
    </row>
    <row r="541" spans="2:4" x14ac:dyDescent="0.2">
      <c r="B541" s="58"/>
      <c r="C541" s="59"/>
      <c r="D541" s="59"/>
    </row>
    <row r="542" spans="2:4" x14ac:dyDescent="0.2">
      <c r="B542" s="58"/>
      <c r="C542" s="59"/>
      <c r="D542" s="59"/>
    </row>
    <row r="543" spans="2:4" x14ac:dyDescent="0.2">
      <c r="B543" s="58"/>
      <c r="C543" s="59"/>
      <c r="D543" s="59"/>
    </row>
    <row r="544" spans="2:4" x14ac:dyDescent="0.2">
      <c r="B544" s="58"/>
      <c r="C544" s="59"/>
      <c r="D544" s="59"/>
    </row>
    <row r="545" spans="2:4" x14ac:dyDescent="0.2">
      <c r="B545" s="58"/>
      <c r="C545" s="59"/>
      <c r="D545" s="59"/>
    </row>
    <row r="546" spans="2:4" x14ac:dyDescent="0.2">
      <c r="B546" s="58"/>
      <c r="C546" s="59"/>
      <c r="D546" s="59"/>
    </row>
    <row r="547" spans="2:4" x14ac:dyDescent="0.2">
      <c r="B547" s="58"/>
      <c r="C547" s="59"/>
      <c r="D547" s="59"/>
    </row>
    <row r="548" spans="2:4" x14ac:dyDescent="0.2">
      <c r="B548" s="58"/>
      <c r="C548" s="59"/>
      <c r="D548" s="59"/>
    </row>
    <row r="549" spans="2:4" x14ac:dyDescent="0.2">
      <c r="B549" s="58"/>
      <c r="C549" s="59"/>
      <c r="D549" s="59"/>
    </row>
    <row r="550" spans="2:4" x14ac:dyDescent="0.2">
      <c r="B550" s="58"/>
      <c r="C550" s="59"/>
      <c r="D550" s="59"/>
    </row>
    <row r="551" spans="2:4" x14ac:dyDescent="0.2">
      <c r="B551" s="58"/>
      <c r="C551" s="59"/>
      <c r="D551" s="59"/>
    </row>
    <row r="552" spans="2:4" x14ac:dyDescent="0.2">
      <c r="B552" s="58"/>
      <c r="C552" s="59"/>
      <c r="D552" s="59"/>
    </row>
    <row r="553" spans="2:4" x14ac:dyDescent="0.2">
      <c r="B553" s="58"/>
      <c r="C553" s="59"/>
      <c r="D553" s="59"/>
    </row>
    <row r="554" spans="2:4" x14ac:dyDescent="0.2">
      <c r="B554" s="58"/>
      <c r="C554" s="59"/>
      <c r="D554" s="59"/>
    </row>
    <row r="555" spans="2:4" x14ac:dyDescent="0.2">
      <c r="B555" s="58"/>
      <c r="C555" s="59"/>
      <c r="D555" s="59"/>
    </row>
    <row r="556" spans="2:4" x14ac:dyDescent="0.2">
      <c r="B556" s="58"/>
      <c r="C556" s="59"/>
      <c r="D556" s="59"/>
    </row>
    <row r="557" spans="2:4" x14ac:dyDescent="0.2">
      <c r="B557" s="58"/>
      <c r="C557" s="59"/>
      <c r="D557" s="59"/>
    </row>
    <row r="558" spans="2:4" x14ac:dyDescent="0.2">
      <c r="B558" s="58"/>
      <c r="C558" s="59"/>
      <c r="D558" s="59"/>
    </row>
    <row r="559" spans="2:4" x14ac:dyDescent="0.2">
      <c r="B559" s="58"/>
      <c r="C559" s="59"/>
      <c r="D559" s="59"/>
    </row>
    <row r="560" spans="2:4" x14ac:dyDescent="0.2">
      <c r="B560" s="58"/>
      <c r="C560" s="59"/>
      <c r="D560" s="59"/>
    </row>
    <row r="561" spans="2:4" x14ac:dyDescent="0.2">
      <c r="B561" s="58"/>
      <c r="C561" s="59"/>
      <c r="D561" s="59"/>
    </row>
    <row r="562" spans="2:4" x14ac:dyDescent="0.2">
      <c r="B562" s="58"/>
      <c r="C562" s="59"/>
      <c r="D562" s="59"/>
    </row>
    <row r="563" spans="2:4" x14ac:dyDescent="0.2">
      <c r="B563" s="58"/>
      <c r="C563" s="59"/>
      <c r="D563" s="59"/>
    </row>
    <row r="564" spans="2:4" x14ac:dyDescent="0.2">
      <c r="B564" s="58"/>
      <c r="C564" s="59"/>
      <c r="D564" s="59"/>
    </row>
    <row r="565" spans="2:4" x14ac:dyDescent="0.2">
      <c r="B565" s="58"/>
      <c r="C565" s="59"/>
      <c r="D565" s="59"/>
    </row>
    <row r="566" spans="2:4" x14ac:dyDescent="0.2">
      <c r="B566" s="58"/>
      <c r="C566" s="59"/>
      <c r="D566" s="59"/>
    </row>
    <row r="567" spans="2:4" x14ac:dyDescent="0.2">
      <c r="B567" s="58"/>
      <c r="C567" s="59"/>
      <c r="D567" s="59"/>
    </row>
    <row r="568" spans="2:4" x14ac:dyDescent="0.2">
      <c r="B568" s="58"/>
      <c r="C568" s="59"/>
      <c r="D568" s="59"/>
    </row>
    <row r="569" spans="2:4" x14ac:dyDescent="0.2">
      <c r="B569" s="58"/>
      <c r="C569" s="59"/>
      <c r="D569" s="59"/>
    </row>
    <row r="570" spans="2:4" x14ac:dyDescent="0.2">
      <c r="B570" s="58"/>
      <c r="C570" s="59"/>
      <c r="D570" s="59"/>
    </row>
    <row r="571" spans="2:4" x14ac:dyDescent="0.2">
      <c r="B571" s="58"/>
      <c r="C571" s="59"/>
      <c r="D571" s="59"/>
    </row>
    <row r="572" spans="2:4" x14ac:dyDescent="0.2">
      <c r="B572" s="58"/>
      <c r="C572" s="59"/>
      <c r="D572" s="59"/>
    </row>
    <row r="573" spans="2:4" x14ac:dyDescent="0.2">
      <c r="B573" s="58"/>
      <c r="C573" s="59"/>
      <c r="D573" s="59"/>
    </row>
    <row r="574" spans="2:4" x14ac:dyDescent="0.2">
      <c r="B574" s="58"/>
      <c r="C574" s="59"/>
      <c r="D574" s="59"/>
    </row>
    <row r="575" spans="2:4" x14ac:dyDescent="0.2">
      <c r="B575" s="58"/>
      <c r="C575" s="59"/>
      <c r="D575" s="59"/>
    </row>
    <row r="576" spans="2:4" x14ac:dyDescent="0.2">
      <c r="B576" s="58"/>
      <c r="C576" s="59"/>
      <c r="D576" s="59"/>
    </row>
    <row r="577" spans="2:4" x14ac:dyDescent="0.2">
      <c r="B577" s="58"/>
      <c r="C577" s="59"/>
      <c r="D577" s="59"/>
    </row>
    <row r="578" spans="2:4" x14ac:dyDescent="0.2">
      <c r="B578" s="58"/>
      <c r="C578" s="59"/>
      <c r="D578" s="59"/>
    </row>
    <row r="579" spans="2:4" x14ac:dyDescent="0.2">
      <c r="B579" s="58"/>
      <c r="C579" s="59"/>
      <c r="D579" s="59"/>
    </row>
    <row r="580" spans="2:4" x14ac:dyDescent="0.2">
      <c r="B580" s="58"/>
      <c r="C580" s="59"/>
      <c r="D580" s="59"/>
    </row>
    <row r="581" spans="2:4" x14ac:dyDescent="0.2">
      <c r="B581" s="58"/>
      <c r="C581" s="59"/>
      <c r="D581" s="59"/>
    </row>
    <row r="582" spans="2:4" x14ac:dyDescent="0.2">
      <c r="B582" s="58"/>
      <c r="C582" s="59"/>
      <c r="D582" s="59"/>
    </row>
    <row r="583" spans="2:4" x14ac:dyDescent="0.2">
      <c r="B583" s="58"/>
      <c r="C583" s="59"/>
      <c r="D583" s="59"/>
    </row>
    <row r="584" spans="2:4" x14ac:dyDescent="0.2">
      <c r="B584" s="58"/>
      <c r="C584" s="59"/>
      <c r="D584" s="59"/>
    </row>
    <row r="585" spans="2:4" x14ac:dyDescent="0.2">
      <c r="B585" s="58"/>
      <c r="C585" s="59"/>
      <c r="D585" s="59"/>
    </row>
    <row r="586" spans="2:4" x14ac:dyDescent="0.2">
      <c r="B586" s="58"/>
      <c r="C586" s="59"/>
      <c r="D586" s="59"/>
    </row>
    <row r="587" spans="2:4" x14ac:dyDescent="0.2">
      <c r="B587" s="58"/>
      <c r="C587" s="59"/>
      <c r="D587" s="59"/>
    </row>
    <row r="588" spans="2:4" x14ac:dyDescent="0.2">
      <c r="B588" s="58"/>
      <c r="C588" s="59"/>
      <c r="D588" s="59"/>
    </row>
    <row r="589" spans="2:4" x14ac:dyDescent="0.2">
      <c r="B589" s="58"/>
      <c r="C589" s="59"/>
      <c r="D589" s="59"/>
    </row>
    <row r="590" spans="2:4" x14ac:dyDescent="0.2">
      <c r="B590" s="58"/>
      <c r="C590" s="59"/>
      <c r="D590" s="59"/>
    </row>
    <row r="591" spans="2:4" x14ac:dyDescent="0.2">
      <c r="B591" s="58"/>
      <c r="C591" s="59"/>
      <c r="D591" s="59"/>
    </row>
    <row r="592" spans="2:4" x14ac:dyDescent="0.2">
      <c r="B592" s="58"/>
      <c r="C592" s="59"/>
      <c r="D592" s="59"/>
    </row>
    <row r="593" spans="2:4" x14ac:dyDescent="0.2">
      <c r="B593" s="58"/>
      <c r="C593" s="59"/>
      <c r="D593" s="59"/>
    </row>
    <row r="594" spans="2:4" x14ac:dyDescent="0.2">
      <c r="B594" s="58"/>
      <c r="C594" s="59"/>
      <c r="D594" s="59"/>
    </row>
    <row r="595" spans="2:4" x14ac:dyDescent="0.2">
      <c r="B595" s="58"/>
      <c r="C595" s="59"/>
      <c r="D595" s="59"/>
    </row>
    <row r="596" spans="2:4" x14ac:dyDescent="0.2">
      <c r="B596" s="58"/>
      <c r="C596" s="59"/>
      <c r="D596" s="59"/>
    </row>
    <row r="597" spans="2:4" x14ac:dyDescent="0.2">
      <c r="B597" s="58"/>
      <c r="C597" s="59"/>
      <c r="D597" s="59"/>
    </row>
    <row r="598" spans="2:4" x14ac:dyDescent="0.2">
      <c r="B598" s="58"/>
      <c r="C598" s="59"/>
      <c r="D598" s="59"/>
    </row>
    <row r="599" spans="2:4" x14ac:dyDescent="0.2">
      <c r="B599" s="58"/>
      <c r="C599" s="59"/>
      <c r="D599" s="59"/>
    </row>
    <row r="600" spans="2:4" x14ac:dyDescent="0.2">
      <c r="B600" s="58"/>
      <c r="C600" s="59"/>
      <c r="D600" s="59"/>
    </row>
    <row r="601" spans="2:4" x14ac:dyDescent="0.2">
      <c r="B601" s="58"/>
      <c r="C601" s="59"/>
      <c r="D601" s="59"/>
    </row>
    <row r="602" spans="2:4" x14ac:dyDescent="0.2">
      <c r="B602" s="58"/>
      <c r="C602" s="59"/>
      <c r="D602" s="59"/>
    </row>
    <row r="603" spans="2:4" x14ac:dyDescent="0.2">
      <c r="B603" s="58"/>
      <c r="C603" s="59"/>
      <c r="D603" s="59"/>
    </row>
    <row r="604" spans="2:4" x14ac:dyDescent="0.2">
      <c r="B604" s="58"/>
      <c r="C604" s="59"/>
      <c r="D604" s="59"/>
    </row>
    <row r="605" spans="2:4" x14ac:dyDescent="0.2">
      <c r="B605" s="58"/>
      <c r="C605" s="59"/>
      <c r="D605" s="59"/>
    </row>
    <row r="606" spans="2:4" x14ac:dyDescent="0.2">
      <c r="B606" s="58"/>
      <c r="C606" s="59"/>
      <c r="D606" s="59"/>
    </row>
    <row r="607" spans="2:4" x14ac:dyDescent="0.2">
      <c r="B607" s="58"/>
      <c r="C607" s="59"/>
      <c r="D607" s="59"/>
    </row>
    <row r="608" spans="2:4" x14ac:dyDescent="0.2">
      <c r="B608" s="58"/>
      <c r="C608" s="59"/>
      <c r="D608" s="59"/>
    </row>
    <row r="609" spans="2:4" x14ac:dyDescent="0.2">
      <c r="B609" s="58"/>
      <c r="C609" s="59"/>
      <c r="D609" s="59"/>
    </row>
    <row r="610" spans="2:4" x14ac:dyDescent="0.2">
      <c r="B610" s="58"/>
      <c r="C610" s="59"/>
      <c r="D610" s="59"/>
    </row>
    <row r="611" spans="2:4" x14ac:dyDescent="0.2">
      <c r="B611" s="58"/>
      <c r="C611" s="59"/>
      <c r="D611" s="59"/>
    </row>
    <row r="612" spans="2:4" x14ac:dyDescent="0.2">
      <c r="B612" s="58"/>
      <c r="C612" s="59"/>
      <c r="D612" s="59"/>
    </row>
    <row r="613" spans="2:4" x14ac:dyDescent="0.2">
      <c r="B613" s="58"/>
      <c r="C613" s="59"/>
      <c r="D613" s="59"/>
    </row>
    <row r="614" spans="2:4" x14ac:dyDescent="0.2">
      <c r="B614" s="58"/>
      <c r="C614" s="59"/>
      <c r="D614" s="59"/>
    </row>
    <row r="615" spans="2:4" x14ac:dyDescent="0.2">
      <c r="B615" s="58"/>
      <c r="C615" s="59"/>
      <c r="D615" s="59"/>
    </row>
    <row r="616" spans="2:4" x14ac:dyDescent="0.2">
      <c r="B616" s="58"/>
      <c r="C616" s="59"/>
      <c r="D616" s="59"/>
    </row>
    <row r="617" spans="2:4" x14ac:dyDescent="0.2">
      <c r="B617" s="58"/>
      <c r="C617" s="59"/>
      <c r="D617" s="59"/>
    </row>
    <row r="618" spans="2:4" x14ac:dyDescent="0.2">
      <c r="B618" s="58"/>
      <c r="C618" s="59"/>
      <c r="D618" s="59"/>
    </row>
    <row r="619" spans="2:4" x14ac:dyDescent="0.2">
      <c r="B619" s="58"/>
      <c r="C619" s="59"/>
      <c r="D619" s="59"/>
    </row>
    <row r="620" spans="2:4" x14ac:dyDescent="0.2">
      <c r="B620" s="58"/>
      <c r="C620" s="59"/>
      <c r="D620" s="59"/>
    </row>
    <row r="621" spans="2:4" x14ac:dyDescent="0.2">
      <c r="B621" s="58"/>
      <c r="C621" s="59"/>
      <c r="D621" s="59"/>
    </row>
    <row r="622" spans="2:4" x14ac:dyDescent="0.2">
      <c r="B622" s="58"/>
      <c r="C622" s="59"/>
      <c r="D622" s="59"/>
    </row>
    <row r="623" spans="2:4" x14ac:dyDescent="0.2">
      <c r="B623" s="58"/>
      <c r="C623" s="59"/>
      <c r="D623" s="59"/>
    </row>
    <row r="624" spans="2:4" x14ac:dyDescent="0.2">
      <c r="B624" s="58"/>
      <c r="C624" s="59"/>
      <c r="D624" s="59"/>
    </row>
    <row r="625" spans="2:4" x14ac:dyDescent="0.2">
      <c r="B625" s="58"/>
      <c r="C625" s="59"/>
      <c r="D625" s="59"/>
    </row>
    <row r="626" spans="2:4" x14ac:dyDescent="0.2">
      <c r="B626" s="58"/>
      <c r="C626" s="59"/>
      <c r="D626" s="59"/>
    </row>
    <row r="627" spans="2:4" x14ac:dyDescent="0.2">
      <c r="B627" s="58"/>
      <c r="C627" s="59"/>
      <c r="D627" s="59"/>
    </row>
    <row r="628" spans="2:4" x14ac:dyDescent="0.2">
      <c r="B628" s="58"/>
      <c r="C628" s="59"/>
      <c r="D628" s="59"/>
    </row>
    <row r="629" spans="2:4" x14ac:dyDescent="0.2">
      <c r="B629" s="58"/>
      <c r="C629" s="59"/>
      <c r="D629" s="59"/>
    </row>
    <row r="630" spans="2:4" x14ac:dyDescent="0.2">
      <c r="B630" s="58"/>
      <c r="C630" s="59"/>
      <c r="D630" s="59"/>
    </row>
    <row r="631" spans="2:4" x14ac:dyDescent="0.2">
      <c r="B631" s="58"/>
      <c r="C631" s="59"/>
      <c r="D631" s="59"/>
    </row>
    <row r="632" spans="2:4" x14ac:dyDescent="0.2">
      <c r="B632" s="58"/>
      <c r="C632" s="59"/>
      <c r="D632" s="59"/>
    </row>
    <row r="633" spans="2:4" x14ac:dyDescent="0.2">
      <c r="B633" s="58"/>
      <c r="C633" s="59"/>
      <c r="D633" s="59"/>
    </row>
    <row r="634" spans="2:4" x14ac:dyDescent="0.2">
      <c r="B634" s="58"/>
      <c r="C634" s="59"/>
      <c r="D634" s="59"/>
    </row>
    <row r="635" spans="2:4" x14ac:dyDescent="0.2">
      <c r="B635" s="58"/>
      <c r="C635" s="59"/>
      <c r="D635" s="59"/>
    </row>
    <row r="636" spans="2:4" x14ac:dyDescent="0.2">
      <c r="B636" s="58"/>
      <c r="C636" s="59"/>
      <c r="D636" s="59"/>
    </row>
    <row r="637" spans="2:4" x14ac:dyDescent="0.2">
      <c r="B637" s="58"/>
      <c r="C637" s="59"/>
      <c r="D637" s="59"/>
    </row>
    <row r="638" spans="2:4" x14ac:dyDescent="0.2">
      <c r="B638" s="58"/>
      <c r="C638" s="59"/>
      <c r="D638" s="59"/>
    </row>
    <row r="639" spans="2:4" x14ac:dyDescent="0.2">
      <c r="B639" s="58"/>
      <c r="C639" s="59"/>
      <c r="D639" s="59"/>
    </row>
    <row r="640" spans="2:4" x14ac:dyDescent="0.2">
      <c r="B640" s="58"/>
      <c r="C640" s="59"/>
      <c r="D640" s="59"/>
    </row>
    <row r="641" spans="2:4" x14ac:dyDescent="0.2">
      <c r="B641" s="58"/>
      <c r="C641" s="59"/>
      <c r="D641" s="59"/>
    </row>
    <row r="642" spans="2:4" x14ac:dyDescent="0.2">
      <c r="B642" s="58"/>
      <c r="C642" s="59"/>
      <c r="D642" s="59"/>
    </row>
    <row r="643" spans="2:4" x14ac:dyDescent="0.2">
      <c r="B643" s="58"/>
      <c r="C643" s="59"/>
      <c r="D643" s="59"/>
    </row>
    <row r="644" spans="2:4" x14ac:dyDescent="0.2">
      <c r="B644" s="58"/>
      <c r="C644" s="59"/>
      <c r="D644" s="59"/>
    </row>
    <row r="645" spans="2:4" x14ac:dyDescent="0.2">
      <c r="B645" s="58"/>
      <c r="C645" s="59"/>
      <c r="D645" s="59"/>
    </row>
    <row r="646" spans="2:4" x14ac:dyDescent="0.2">
      <c r="B646" s="58"/>
      <c r="C646" s="59"/>
      <c r="D646" s="59"/>
    </row>
    <row r="647" spans="2:4" x14ac:dyDescent="0.2">
      <c r="B647" s="58"/>
      <c r="C647" s="59"/>
      <c r="D647" s="59"/>
    </row>
    <row r="648" spans="2:4" x14ac:dyDescent="0.2">
      <c r="B648" s="58"/>
      <c r="C648" s="59"/>
      <c r="D648" s="59"/>
    </row>
    <row r="649" spans="2:4" x14ac:dyDescent="0.2">
      <c r="B649" s="58"/>
      <c r="C649" s="59"/>
      <c r="D649" s="59"/>
    </row>
    <row r="650" spans="2:4" x14ac:dyDescent="0.2">
      <c r="B650" s="58"/>
      <c r="C650" s="59"/>
      <c r="D650" s="59"/>
    </row>
    <row r="651" spans="2:4" x14ac:dyDescent="0.2">
      <c r="B651" s="58"/>
      <c r="C651" s="59"/>
      <c r="D651" s="59"/>
    </row>
    <row r="652" spans="2:4" x14ac:dyDescent="0.2">
      <c r="B652" s="58"/>
      <c r="C652" s="59"/>
      <c r="D652" s="59"/>
    </row>
    <row r="653" spans="2:4" x14ac:dyDescent="0.2">
      <c r="B653" s="58"/>
      <c r="C653" s="59"/>
      <c r="D653" s="59"/>
    </row>
    <row r="654" spans="2:4" x14ac:dyDescent="0.2">
      <c r="B654" s="58"/>
      <c r="C654" s="59"/>
      <c r="D654" s="59"/>
    </row>
    <row r="655" spans="2:4" x14ac:dyDescent="0.2">
      <c r="B655" s="58"/>
      <c r="C655" s="59"/>
      <c r="D655" s="59"/>
    </row>
    <row r="656" spans="2:4" x14ac:dyDescent="0.2">
      <c r="B656" s="58"/>
      <c r="C656" s="59"/>
      <c r="D656" s="59"/>
    </row>
    <row r="657" spans="2:4" x14ac:dyDescent="0.2">
      <c r="B657" s="58"/>
      <c r="C657" s="59"/>
      <c r="D657" s="59"/>
    </row>
    <row r="658" spans="2:4" x14ac:dyDescent="0.2">
      <c r="B658" s="58"/>
      <c r="C658" s="59"/>
      <c r="D658" s="59"/>
    </row>
    <row r="659" spans="2:4" x14ac:dyDescent="0.2">
      <c r="B659" s="58"/>
      <c r="C659" s="59"/>
      <c r="D659" s="59"/>
    </row>
    <row r="660" spans="2:4" x14ac:dyDescent="0.2">
      <c r="B660" s="58"/>
      <c r="C660" s="59"/>
      <c r="D660" s="59"/>
    </row>
    <row r="661" spans="2:4" x14ac:dyDescent="0.2">
      <c r="B661" s="58"/>
      <c r="C661" s="59"/>
      <c r="D661" s="59"/>
    </row>
    <row r="662" spans="2:4" x14ac:dyDescent="0.2">
      <c r="B662" s="58"/>
      <c r="C662" s="59"/>
      <c r="D662" s="59"/>
    </row>
    <row r="663" spans="2:4" x14ac:dyDescent="0.2">
      <c r="B663" s="58"/>
      <c r="C663" s="59"/>
      <c r="D663" s="59"/>
    </row>
    <row r="664" spans="2:4" x14ac:dyDescent="0.2">
      <c r="B664" s="58"/>
      <c r="C664" s="59"/>
      <c r="D664" s="59"/>
    </row>
    <row r="665" spans="2:4" x14ac:dyDescent="0.2">
      <c r="B665" s="58"/>
      <c r="C665" s="59"/>
      <c r="D665" s="59"/>
    </row>
    <row r="666" spans="2:4" x14ac:dyDescent="0.2">
      <c r="B666" s="58"/>
      <c r="C666" s="59"/>
      <c r="D666" s="59"/>
    </row>
    <row r="667" spans="2:4" x14ac:dyDescent="0.2">
      <c r="B667" s="58"/>
      <c r="C667" s="59"/>
      <c r="D667" s="59"/>
    </row>
    <row r="668" spans="2:4" x14ac:dyDescent="0.2">
      <c r="B668" s="58"/>
      <c r="C668" s="59"/>
      <c r="D668" s="59"/>
    </row>
    <row r="669" spans="2:4" x14ac:dyDescent="0.2">
      <c r="B669" s="58"/>
      <c r="C669" s="59"/>
      <c r="D669" s="59"/>
    </row>
    <row r="670" spans="2:4" x14ac:dyDescent="0.2">
      <c r="B670" s="58"/>
      <c r="C670" s="59"/>
      <c r="D670" s="59"/>
    </row>
    <row r="671" spans="2:4" x14ac:dyDescent="0.2">
      <c r="B671" s="58"/>
      <c r="C671" s="59"/>
      <c r="D671" s="59"/>
    </row>
    <row r="672" spans="2:4" x14ac:dyDescent="0.2">
      <c r="B672" s="58"/>
      <c r="C672" s="59"/>
      <c r="D672" s="59"/>
    </row>
    <row r="673" spans="2:4" x14ac:dyDescent="0.2">
      <c r="B673" s="58"/>
      <c r="C673" s="59"/>
      <c r="D673" s="59"/>
    </row>
    <row r="674" spans="2:4" x14ac:dyDescent="0.2">
      <c r="B674" s="58"/>
      <c r="C674" s="59"/>
      <c r="D674" s="59"/>
    </row>
    <row r="675" spans="2:4" x14ac:dyDescent="0.2">
      <c r="B675" s="58"/>
      <c r="C675" s="59"/>
      <c r="D675" s="59"/>
    </row>
    <row r="676" spans="2:4" x14ac:dyDescent="0.2">
      <c r="B676" s="58"/>
      <c r="C676" s="59"/>
      <c r="D676" s="59"/>
    </row>
    <row r="677" spans="2:4" x14ac:dyDescent="0.2">
      <c r="B677" s="58"/>
      <c r="C677" s="59"/>
      <c r="D677" s="59"/>
    </row>
    <row r="678" spans="2:4" x14ac:dyDescent="0.2">
      <c r="B678" s="58"/>
      <c r="C678" s="59"/>
      <c r="D678" s="59"/>
    </row>
    <row r="679" spans="2:4" x14ac:dyDescent="0.2">
      <c r="B679" s="58"/>
      <c r="C679" s="59"/>
      <c r="D679" s="59"/>
    </row>
    <row r="680" spans="2:4" x14ac:dyDescent="0.2">
      <c r="B680" s="58"/>
      <c r="C680" s="59"/>
      <c r="D680" s="59"/>
    </row>
    <row r="681" spans="2:4" x14ac:dyDescent="0.2">
      <c r="B681" s="58"/>
      <c r="C681" s="59"/>
      <c r="D681" s="59"/>
    </row>
    <row r="682" spans="2:4" x14ac:dyDescent="0.2">
      <c r="B682" s="58"/>
      <c r="C682" s="59"/>
      <c r="D682" s="59"/>
    </row>
    <row r="683" spans="2:4" x14ac:dyDescent="0.2">
      <c r="B683" s="58"/>
      <c r="C683" s="59"/>
      <c r="D683" s="59"/>
    </row>
    <row r="684" spans="2:4" x14ac:dyDescent="0.2">
      <c r="B684" s="58"/>
      <c r="C684" s="59"/>
      <c r="D684" s="59"/>
    </row>
    <row r="685" spans="2:4" x14ac:dyDescent="0.2">
      <c r="B685" s="58"/>
      <c r="C685" s="59"/>
      <c r="D685" s="59"/>
    </row>
    <row r="686" spans="2:4" x14ac:dyDescent="0.2">
      <c r="B686" s="58"/>
      <c r="C686" s="59"/>
      <c r="D686" s="59"/>
    </row>
    <row r="687" spans="2:4" x14ac:dyDescent="0.2">
      <c r="B687" s="58"/>
      <c r="C687" s="59"/>
      <c r="D687" s="59"/>
    </row>
    <row r="688" spans="2:4" x14ac:dyDescent="0.2">
      <c r="B688" s="58"/>
      <c r="C688" s="59"/>
      <c r="D688" s="59"/>
    </row>
    <row r="689" spans="2:4" x14ac:dyDescent="0.2">
      <c r="B689" s="58"/>
      <c r="C689" s="59"/>
      <c r="D689" s="59"/>
    </row>
    <row r="690" spans="2:4" x14ac:dyDescent="0.2">
      <c r="B690" s="58"/>
      <c r="C690" s="59"/>
      <c r="D690" s="59"/>
    </row>
    <row r="691" spans="2:4" x14ac:dyDescent="0.2">
      <c r="B691" s="58"/>
      <c r="C691" s="59"/>
      <c r="D691" s="59"/>
    </row>
    <row r="692" spans="2:4" x14ac:dyDescent="0.2">
      <c r="B692" s="58"/>
      <c r="C692" s="59"/>
      <c r="D692" s="59"/>
    </row>
    <row r="693" spans="2:4" x14ac:dyDescent="0.2">
      <c r="B693" s="58"/>
      <c r="C693" s="59"/>
      <c r="D693" s="59"/>
    </row>
    <row r="694" spans="2:4" x14ac:dyDescent="0.2">
      <c r="B694" s="58"/>
      <c r="C694" s="59"/>
      <c r="D694" s="59"/>
    </row>
    <row r="695" spans="2:4" x14ac:dyDescent="0.2">
      <c r="B695" s="58"/>
      <c r="C695" s="59"/>
      <c r="D695" s="59"/>
    </row>
    <row r="696" spans="2:4" x14ac:dyDescent="0.2">
      <c r="B696" s="58"/>
      <c r="C696" s="59"/>
      <c r="D696" s="59"/>
    </row>
    <row r="697" spans="2:4" x14ac:dyDescent="0.2">
      <c r="B697" s="58"/>
      <c r="C697" s="59"/>
      <c r="D697" s="59"/>
    </row>
    <row r="698" spans="2:4" x14ac:dyDescent="0.2">
      <c r="B698" s="58"/>
      <c r="C698" s="59"/>
      <c r="D698" s="59"/>
    </row>
    <row r="699" spans="2:4" x14ac:dyDescent="0.2">
      <c r="B699" s="58"/>
      <c r="C699" s="59"/>
      <c r="D699" s="59"/>
    </row>
    <row r="700" spans="2:4" x14ac:dyDescent="0.2">
      <c r="B700" s="58"/>
      <c r="C700" s="59"/>
      <c r="D700" s="59"/>
    </row>
    <row r="701" spans="2:4" x14ac:dyDescent="0.2">
      <c r="B701" s="58"/>
      <c r="C701" s="59"/>
      <c r="D701" s="59"/>
    </row>
    <row r="702" spans="2:4" x14ac:dyDescent="0.2">
      <c r="B702" s="58"/>
      <c r="C702" s="59"/>
      <c r="D702" s="59"/>
    </row>
    <row r="703" spans="2:4" x14ac:dyDescent="0.2">
      <c r="B703" s="58"/>
      <c r="C703" s="59"/>
      <c r="D703" s="59"/>
    </row>
    <row r="704" spans="2:4" x14ac:dyDescent="0.2">
      <c r="B704" s="58"/>
      <c r="C704" s="59"/>
      <c r="D704" s="59"/>
    </row>
    <row r="705" spans="2:4" x14ac:dyDescent="0.2">
      <c r="B705" s="58"/>
      <c r="C705" s="59"/>
      <c r="D705" s="59"/>
    </row>
    <row r="706" spans="2:4" x14ac:dyDescent="0.2">
      <c r="B706" s="58"/>
      <c r="C706" s="59"/>
      <c r="D706" s="59"/>
    </row>
    <row r="707" spans="2:4" x14ac:dyDescent="0.2">
      <c r="B707" s="58"/>
      <c r="C707" s="59"/>
      <c r="D707" s="59"/>
    </row>
    <row r="708" spans="2:4" x14ac:dyDescent="0.2">
      <c r="B708" s="58"/>
      <c r="C708" s="59"/>
      <c r="D708" s="59"/>
    </row>
    <row r="709" spans="2:4" x14ac:dyDescent="0.2">
      <c r="B709" s="58"/>
      <c r="C709" s="59"/>
      <c r="D709" s="59"/>
    </row>
    <row r="710" spans="2:4" x14ac:dyDescent="0.2">
      <c r="B710" s="58"/>
      <c r="C710" s="59"/>
      <c r="D710" s="59"/>
    </row>
    <row r="711" spans="2:4" x14ac:dyDescent="0.2">
      <c r="B711" s="58"/>
      <c r="C711" s="59"/>
      <c r="D711" s="59"/>
    </row>
    <row r="712" spans="2:4" x14ac:dyDescent="0.2">
      <c r="B712" s="58"/>
      <c r="C712" s="59"/>
      <c r="D712" s="59"/>
    </row>
    <row r="713" spans="2:4" x14ac:dyDescent="0.2">
      <c r="B713" s="58"/>
      <c r="C713" s="59"/>
      <c r="D713" s="59"/>
    </row>
    <row r="714" spans="2:4" x14ac:dyDescent="0.2">
      <c r="B714" s="58"/>
      <c r="C714" s="59"/>
      <c r="D714" s="59"/>
    </row>
    <row r="715" spans="2:4" x14ac:dyDescent="0.2">
      <c r="B715" s="58"/>
      <c r="C715" s="59"/>
      <c r="D715" s="59"/>
    </row>
    <row r="716" spans="2:4" x14ac:dyDescent="0.2">
      <c r="B716" s="58"/>
      <c r="C716" s="59"/>
      <c r="D716" s="59"/>
    </row>
    <row r="717" spans="2:4" x14ac:dyDescent="0.2">
      <c r="B717" s="58"/>
      <c r="C717" s="59"/>
      <c r="D717" s="59"/>
    </row>
    <row r="718" spans="2:4" x14ac:dyDescent="0.2">
      <c r="B718" s="58"/>
      <c r="C718" s="59"/>
      <c r="D718" s="59"/>
    </row>
    <row r="719" spans="2:4" x14ac:dyDescent="0.2">
      <c r="B719" s="58"/>
      <c r="C719" s="59"/>
      <c r="D719" s="59"/>
    </row>
    <row r="720" spans="2:4" x14ac:dyDescent="0.2">
      <c r="B720" s="58"/>
      <c r="C720" s="59"/>
      <c r="D720" s="59"/>
    </row>
    <row r="721" spans="2:4" x14ac:dyDescent="0.2">
      <c r="B721" s="58"/>
      <c r="C721" s="59"/>
      <c r="D721" s="59"/>
    </row>
    <row r="722" spans="2:4" x14ac:dyDescent="0.2">
      <c r="B722" s="58"/>
      <c r="C722" s="59"/>
      <c r="D722" s="59"/>
    </row>
    <row r="723" spans="2:4" x14ac:dyDescent="0.2">
      <c r="B723" s="58"/>
      <c r="C723" s="59"/>
      <c r="D723" s="59"/>
    </row>
    <row r="724" spans="2:4" x14ac:dyDescent="0.2">
      <c r="B724" s="58"/>
      <c r="C724" s="59"/>
      <c r="D724" s="59"/>
    </row>
    <row r="725" spans="2:4" x14ac:dyDescent="0.2">
      <c r="B725" s="58"/>
      <c r="C725" s="59"/>
      <c r="D725" s="59"/>
    </row>
    <row r="726" spans="2:4" x14ac:dyDescent="0.2">
      <c r="B726" s="58"/>
      <c r="C726" s="59"/>
      <c r="D726" s="59"/>
    </row>
    <row r="727" spans="2:4" x14ac:dyDescent="0.2">
      <c r="B727" s="58"/>
      <c r="C727" s="59"/>
      <c r="D727" s="59"/>
    </row>
    <row r="728" spans="2:4" x14ac:dyDescent="0.2">
      <c r="B728" s="58"/>
      <c r="C728" s="59"/>
      <c r="D728" s="59"/>
    </row>
    <row r="729" spans="2:4" x14ac:dyDescent="0.2">
      <c r="B729" s="58"/>
      <c r="C729" s="59"/>
      <c r="D729" s="59"/>
    </row>
    <row r="730" spans="2:4" x14ac:dyDescent="0.2">
      <c r="B730" s="58"/>
      <c r="C730" s="59"/>
      <c r="D730" s="59"/>
    </row>
    <row r="731" spans="2:4" x14ac:dyDescent="0.2">
      <c r="B731" s="58"/>
      <c r="C731" s="59"/>
      <c r="D731" s="59"/>
    </row>
    <row r="732" spans="2:4" x14ac:dyDescent="0.2">
      <c r="B732" s="58"/>
      <c r="C732" s="59"/>
      <c r="D732" s="59"/>
    </row>
    <row r="733" spans="2:4" x14ac:dyDescent="0.2">
      <c r="B733" s="58"/>
      <c r="C733" s="59"/>
      <c r="D733" s="59"/>
    </row>
    <row r="734" spans="2:4" x14ac:dyDescent="0.2">
      <c r="B734" s="58"/>
      <c r="C734" s="59"/>
      <c r="D734" s="59"/>
    </row>
    <row r="735" spans="2:4" x14ac:dyDescent="0.2">
      <c r="B735" s="58"/>
      <c r="C735" s="59"/>
      <c r="D735" s="59"/>
    </row>
    <row r="736" spans="2:4" x14ac:dyDescent="0.2">
      <c r="B736" s="58"/>
      <c r="C736" s="59"/>
      <c r="D736" s="59"/>
    </row>
    <row r="737" spans="2:4" x14ac:dyDescent="0.2">
      <c r="B737" s="58"/>
      <c r="C737" s="59"/>
      <c r="D737" s="59"/>
    </row>
    <row r="738" spans="2:4" x14ac:dyDescent="0.2">
      <c r="B738" s="58"/>
      <c r="C738" s="59"/>
      <c r="D738" s="59"/>
    </row>
    <row r="739" spans="2:4" x14ac:dyDescent="0.2">
      <c r="B739" s="58"/>
      <c r="C739" s="59"/>
      <c r="D739" s="59"/>
    </row>
    <row r="740" spans="2:4" x14ac:dyDescent="0.2">
      <c r="B740" s="58"/>
      <c r="C740" s="59"/>
      <c r="D740" s="59"/>
    </row>
    <row r="741" spans="2:4" x14ac:dyDescent="0.2">
      <c r="B741" s="58"/>
      <c r="C741" s="59"/>
      <c r="D741" s="59"/>
    </row>
    <row r="742" spans="2:4" x14ac:dyDescent="0.2">
      <c r="B742" s="58"/>
      <c r="C742" s="59"/>
      <c r="D742" s="59"/>
    </row>
    <row r="743" spans="2:4" x14ac:dyDescent="0.2">
      <c r="B743" s="58"/>
      <c r="C743" s="59"/>
      <c r="D743" s="59"/>
    </row>
    <row r="744" spans="2:4" x14ac:dyDescent="0.2">
      <c r="B744" s="58"/>
      <c r="C744" s="59"/>
      <c r="D744" s="59"/>
    </row>
    <row r="745" spans="2:4" x14ac:dyDescent="0.2">
      <c r="B745" s="58"/>
      <c r="C745" s="59"/>
      <c r="D745" s="59"/>
    </row>
    <row r="746" spans="2:4" x14ac:dyDescent="0.2">
      <c r="B746" s="58"/>
      <c r="C746" s="59"/>
      <c r="D746" s="59"/>
    </row>
    <row r="747" spans="2:4" x14ac:dyDescent="0.2">
      <c r="B747" s="58"/>
      <c r="C747" s="59"/>
      <c r="D747" s="59"/>
    </row>
    <row r="748" spans="2:4" x14ac:dyDescent="0.2">
      <c r="B748" s="58"/>
      <c r="C748" s="59"/>
      <c r="D748" s="59"/>
    </row>
    <row r="749" spans="2:4" x14ac:dyDescent="0.2">
      <c r="B749" s="58"/>
      <c r="C749" s="59"/>
      <c r="D749" s="59"/>
    </row>
    <row r="750" spans="2:4" x14ac:dyDescent="0.2">
      <c r="B750" s="58"/>
      <c r="C750" s="59"/>
      <c r="D750" s="59"/>
    </row>
    <row r="751" spans="2:4" x14ac:dyDescent="0.2">
      <c r="B751" s="58"/>
      <c r="C751" s="59"/>
      <c r="D751" s="59"/>
    </row>
    <row r="752" spans="2:4" x14ac:dyDescent="0.2">
      <c r="B752" s="58"/>
      <c r="C752" s="59"/>
      <c r="D752" s="59"/>
    </row>
    <row r="753" spans="2:4" x14ac:dyDescent="0.2">
      <c r="B753" s="58"/>
      <c r="C753" s="59"/>
      <c r="D753" s="59"/>
    </row>
    <row r="754" spans="2:4" x14ac:dyDescent="0.2">
      <c r="B754" s="58"/>
      <c r="C754" s="59"/>
      <c r="D754" s="59"/>
    </row>
    <row r="755" spans="2:4" x14ac:dyDescent="0.2">
      <c r="B755" s="58"/>
      <c r="C755" s="59"/>
      <c r="D755" s="59"/>
    </row>
    <row r="756" spans="2:4" x14ac:dyDescent="0.2">
      <c r="B756" s="58"/>
      <c r="C756" s="59"/>
      <c r="D756" s="59"/>
    </row>
    <row r="757" spans="2:4" x14ac:dyDescent="0.2">
      <c r="B757" s="58"/>
      <c r="C757" s="59"/>
      <c r="D757" s="59"/>
    </row>
    <row r="758" spans="2:4" x14ac:dyDescent="0.2">
      <c r="B758" s="58"/>
      <c r="C758" s="59"/>
      <c r="D758" s="59"/>
    </row>
    <row r="759" spans="2:4" x14ac:dyDescent="0.2">
      <c r="B759" s="58"/>
      <c r="C759" s="59"/>
      <c r="D759" s="59"/>
    </row>
    <row r="760" spans="2:4" x14ac:dyDescent="0.2">
      <c r="B760" s="58"/>
      <c r="C760" s="59"/>
      <c r="D760" s="59"/>
    </row>
    <row r="761" spans="2:4" x14ac:dyDescent="0.2">
      <c r="B761" s="58"/>
      <c r="C761" s="59"/>
      <c r="D761" s="59"/>
    </row>
    <row r="762" spans="2:4" x14ac:dyDescent="0.2">
      <c r="B762" s="58"/>
      <c r="C762" s="59"/>
      <c r="D762" s="59"/>
    </row>
    <row r="763" spans="2:4" x14ac:dyDescent="0.2">
      <c r="B763" s="58"/>
      <c r="C763" s="59"/>
      <c r="D763" s="59"/>
    </row>
    <row r="764" spans="2:4" x14ac:dyDescent="0.2">
      <c r="B764" s="58"/>
      <c r="C764" s="59"/>
      <c r="D764" s="59"/>
    </row>
    <row r="765" spans="2:4" x14ac:dyDescent="0.2">
      <c r="B765" s="58"/>
      <c r="C765" s="59"/>
      <c r="D765" s="59"/>
    </row>
    <row r="766" spans="2:4" x14ac:dyDescent="0.2">
      <c r="B766" s="58"/>
      <c r="C766" s="59"/>
      <c r="D766" s="59"/>
    </row>
    <row r="767" spans="2:4" x14ac:dyDescent="0.2">
      <c r="B767" s="58"/>
      <c r="C767" s="59"/>
      <c r="D767" s="59"/>
    </row>
    <row r="768" spans="2:4" x14ac:dyDescent="0.2">
      <c r="B768" s="58"/>
      <c r="C768" s="59"/>
      <c r="D768" s="59"/>
    </row>
    <row r="769" spans="2:4" x14ac:dyDescent="0.2">
      <c r="B769" s="58"/>
      <c r="C769" s="59"/>
      <c r="D769" s="59"/>
    </row>
    <row r="770" spans="2:4" x14ac:dyDescent="0.2">
      <c r="B770" s="58"/>
      <c r="C770" s="59"/>
      <c r="D770" s="59"/>
    </row>
    <row r="771" spans="2:4" x14ac:dyDescent="0.2">
      <c r="B771" s="58"/>
      <c r="C771" s="59"/>
      <c r="D771" s="59"/>
    </row>
    <row r="772" spans="2:4" x14ac:dyDescent="0.2">
      <c r="B772" s="58"/>
      <c r="C772" s="59"/>
      <c r="D772" s="59"/>
    </row>
    <row r="773" spans="2:4" x14ac:dyDescent="0.2">
      <c r="B773" s="58"/>
      <c r="C773" s="59"/>
      <c r="D773" s="59"/>
    </row>
    <row r="774" spans="2:4" x14ac:dyDescent="0.2">
      <c r="B774" s="58"/>
      <c r="C774" s="59"/>
      <c r="D774" s="59"/>
    </row>
    <row r="775" spans="2:4" x14ac:dyDescent="0.2">
      <c r="B775" s="58"/>
      <c r="C775" s="59"/>
      <c r="D775" s="59"/>
    </row>
    <row r="776" spans="2:4" x14ac:dyDescent="0.2">
      <c r="B776" s="58"/>
      <c r="C776" s="59"/>
      <c r="D776" s="59"/>
    </row>
    <row r="777" spans="2:4" x14ac:dyDescent="0.2">
      <c r="B777" s="58"/>
      <c r="C777" s="59"/>
      <c r="D777" s="59"/>
    </row>
    <row r="778" spans="2:4" x14ac:dyDescent="0.2">
      <c r="B778" s="58"/>
      <c r="C778" s="59"/>
      <c r="D778" s="59"/>
    </row>
    <row r="779" spans="2:4" x14ac:dyDescent="0.2">
      <c r="B779" s="58"/>
      <c r="C779" s="59"/>
      <c r="D779" s="59"/>
    </row>
    <row r="780" spans="2:4" x14ac:dyDescent="0.2">
      <c r="B780" s="58"/>
      <c r="C780" s="59"/>
      <c r="D780" s="59"/>
    </row>
    <row r="781" spans="2:4" x14ac:dyDescent="0.2">
      <c r="B781" s="58"/>
      <c r="C781" s="59"/>
      <c r="D781" s="59"/>
    </row>
    <row r="782" spans="2:4" x14ac:dyDescent="0.2">
      <c r="B782" s="58"/>
      <c r="C782" s="59"/>
      <c r="D782" s="59"/>
    </row>
    <row r="783" spans="2:4" x14ac:dyDescent="0.2">
      <c r="B783" s="58"/>
      <c r="C783" s="59"/>
      <c r="D783" s="59"/>
    </row>
    <row r="784" spans="2:4" x14ac:dyDescent="0.2">
      <c r="B784" s="58"/>
      <c r="C784" s="59"/>
      <c r="D784" s="59"/>
    </row>
    <row r="785" spans="2:4" x14ac:dyDescent="0.2">
      <c r="B785" s="58"/>
      <c r="C785" s="59"/>
      <c r="D785" s="59"/>
    </row>
    <row r="786" spans="2:4" x14ac:dyDescent="0.2">
      <c r="B786" s="58"/>
      <c r="C786" s="59"/>
      <c r="D786" s="59"/>
    </row>
    <row r="787" spans="2:4" x14ac:dyDescent="0.2">
      <c r="B787" s="58"/>
      <c r="C787" s="59"/>
      <c r="D787" s="59"/>
    </row>
    <row r="788" spans="2:4" x14ac:dyDescent="0.2">
      <c r="B788" s="58"/>
      <c r="C788" s="59"/>
      <c r="D788" s="59"/>
    </row>
    <row r="789" spans="2:4" x14ac:dyDescent="0.2">
      <c r="B789" s="58"/>
      <c r="C789" s="59"/>
      <c r="D789" s="59"/>
    </row>
    <row r="790" spans="2:4" x14ac:dyDescent="0.2">
      <c r="B790" s="58"/>
      <c r="C790" s="59"/>
      <c r="D790" s="59"/>
    </row>
    <row r="791" spans="2:4" x14ac:dyDescent="0.2">
      <c r="B791" s="58"/>
      <c r="C791" s="59"/>
      <c r="D791" s="59"/>
    </row>
    <row r="792" spans="2:4" x14ac:dyDescent="0.2">
      <c r="B792" s="58"/>
      <c r="C792" s="59"/>
      <c r="D792" s="59"/>
    </row>
    <row r="793" spans="2:4" x14ac:dyDescent="0.2">
      <c r="B793" s="58"/>
      <c r="C793" s="59"/>
      <c r="D793" s="59"/>
    </row>
    <row r="794" spans="2:4" x14ac:dyDescent="0.2">
      <c r="B794" s="58"/>
      <c r="C794" s="59"/>
      <c r="D794" s="59"/>
    </row>
    <row r="795" spans="2:4" x14ac:dyDescent="0.2">
      <c r="B795" s="58"/>
      <c r="C795" s="59"/>
      <c r="D795" s="59"/>
    </row>
    <row r="796" spans="2:4" x14ac:dyDescent="0.2">
      <c r="B796" s="58"/>
      <c r="C796" s="59"/>
      <c r="D796" s="59"/>
    </row>
    <row r="797" spans="2:4" x14ac:dyDescent="0.2">
      <c r="B797" s="58"/>
      <c r="C797" s="59"/>
      <c r="D797" s="59"/>
    </row>
    <row r="798" spans="2:4" x14ac:dyDescent="0.2">
      <c r="B798" s="58"/>
      <c r="C798" s="59"/>
      <c r="D798" s="59"/>
    </row>
    <row r="799" spans="2:4" x14ac:dyDescent="0.2">
      <c r="B799" s="58"/>
      <c r="C799" s="59"/>
      <c r="D799" s="59"/>
    </row>
    <row r="800" spans="2:4" x14ac:dyDescent="0.2">
      <c r="B800" s="58"/>
      <c r="C800" s="59"/>
      <c r="D800" s="59"/>
    </row>
    <row r="801" spans="2:4" x14ac:dyDescent="0.2">
      <c r="B801" s="58"/>
      <c r="C801" s="59"/>
      <c r="D801" s="59"/>
    </row>
    <row r="802" spans="2:4" x14ac:dyDescent="0.2">
      <c r="B802" s="58"/>
      <c r="C802" s="59"/>
      <c r="D802" s="59"/>
    </row>
    <row r="803" spans="2:4" x14ac:dyDescent="0.2">
      <c r="B803" s="58"/>
      <c r="C803" s="59"/>
      <c r="D803" s="59"/>
    </row>
    <row r="804" spans="2:4" x14ac:dyDescent="0.2">
      <c r="B804" s="58"/>
      <c r="C804" s="59"/>
      <c r="D804" s="59"/>
    </row>
    <row r="805" spans="2:4" x14ac:dyDescent="0.2">
      <c r="B805" s="58"/>
      <c r="C805" s="59"/>
      <c r="D805" s="59"/>
    </row>
    <row r="806" spans="2:4" x14ac:dyDescent="0.2">
      <c r="B806" s="58"/>
      <c r="C806" s="59"/>
      <c r="D806" s="59"/>
    </row>
    <row r="807" spans="2:4" x14ac:dyDescent="0.2">
      <c r="B807" s="58"/>
      <c r="C807" s="59"/>
      <c r="D807" s="59"/>
    </row>
    <row r="808" spans="2:4" x14ac:dyDescent="0.2">
      <c r="B808" s="58"/>
      <c r="C808" s="59"/>
      <c r="D808" s="59"/>
    </row>
    <row r="809" spans="2:4" x14ac:dyDescent="0.2">
      <c r="B809" s="58"/>
      <c r="C809" s="59"/>
      <c r="D809" s="59"/>
    </row>
    <row r="810" spans="2:4" x14ac:dyDescent="0.2">
      <c r="B810" s="58"/>
      <c r="C810" s="59"/>
      <c r="D810" s="59"/>
    </row>
    <row r="811" spans="2:4" x14ac:dyDescent="0.2">
      <c r="B811" s="58"/>
      <c r="C811" s="59"/>
      <c r="D811" s="59"/>
    </row>
    <row r="812" spans="2:4" x14ac:dyDescent="0.2">
      <c r="B812" s="58"/>
      <c r="C812" s="59"/>
      <c r="D812" s="59"/>
    </row>
    <row r="813" spans="2:4" x14ac:dyDescent="0.2">
      <c r="B813" s="58"/>
      <c r="C813" s="59"/>
      <c r="D813" s="59"/>
    </row>
    <row r="814" spans="2:4" x14ac:dyDescent="0.2">
      <c r="B814" s="58"/>
      <c r="C814" s="59"/>
      <c r="D814" s="59"/>
    </row>
    <row r="815" spans="2:4" x14ac:dyDescent="0.2">
      <c r="B815" s="58"/>
      <c r="C815" s="59"/>
      <c r="D815" s="59"/>
    </row>
    <row r="816" spans="2:4" x14ac:dyDescent="0.2">
      <c r="B816" s="58"/>
      <c r="C816" s="59"/>
      <c r="D816" s="59"/>
    </row>
    <row r="817" spans="2:4" x14ac:dyDescent="0.2">
      <c r="B817" s="58"/>
      <c r="C817" s="59"/>
      <c r="D817" s="59"/>
    </row>
    <row r="818" spans="2:4" x14ac:dyDescent="0.2">
      <c r="B818" s="58"/>
      <c r="C818" s="59"/>
      <c r="D818" s="59"/>
    </row>
    <row r="819" spans="2:4" x14ac:dyDescent="0.2">
      <c r="B819" s="58"/>
      <c r="C819" s="59"/>
      <c r="D819" s="59"/>
    </row>
    <row r="820" spans="2:4" x14ac:dyDescent="0.2">
      <c r="B820" s="58"/>
      <c r="C820" s="59"/>
      <c r="D820" s="59"/>
    </row>
    <row r="821" spans="2:4" x14ac:dyDescent="0.2">
      <c r="B821" s="58"/>
      <c r="C821" s="59"/>
      <c r="D821" s="59"/>
    </row>
    <row r="822" spans="2:4" x14ac:dyDescent="0.2">
      <c r="B822" s="58"/>
      <c r="C822" s="59"/>
      <c r="D822" s="59"/>
    </row>
    <row r="823" spans="2:4" x14ac:dyDescent="0.2">
      <c r="B823" s="58"/>
      <c r="C823" s="59"/>
      <c r="D823" s="59"/>
    </row>
    <row r="824" spans="2:4" x14ac:dyDescent="0.2">
      <c r="B824" s="58"/>
      <c r="C824" s="59"/>
      <c r="D824" s="59"/>
    </row>
    <row r="825" spans="2:4" x14ac:dyDescent="0.2">
      <c r="B825" s="58"/>
      <c r="C825" s="59"/>
      <c r="D825" s="59"/>
    </row>
    <row r="826" spans="2:4" x14ac:dyDescent="0.2">
      <c r="B826" s="58"/>
      <c r="C826" s="59"/>
      <c r="D826" s="59"/>
    </row>
    <row r="827" spans="2:4" x14ac:dyDescent="0.2">
      <c r="B827" s="58"/>
      <c r="C827" s="59"/>
      <c r="D827" s="59"/>
    </row>
    <row r="828" spans="2:4" x14ac:dyDescent="0.2">
      <c r="B828" s="58"/>
      <c r="C828" s="59"/>
      <c r="D828" s="59"/>
    </row>
    <row r="829" spans="2:4" x14ac:dyDescent="0.2">
      <c r="B829" s="58"/>
      <c r="C829" s="59"/>
      <c r="D829" s="59"/>
    </row>
    <row r="830" spans="2:4" x14ac:dyDescent="0.2">
      <c r="B830" s="58"/>
      <c r="C830" s="59"/>
      <c r="D830" s="59"/>
    </row>
    <row r="831" spans="2:4" x14ac:dyDescent="0.2">
      <c r="B831" s="58"/>
      <c r="C831" s="59"/>
      <c r="D831" s="59"/>
    </row>
    <row r="832" spans="2:4" x14ac:dyDescent="0.2">
      <c r="B832" s="58"/>
      <c r="C832" s="59"/>
      <c r="D832" s="59"/>
    </row>
    <row r="833" spans="2:4" x14ac:dyDescent="0.2">
      <c r="B833" s="58"/>
      <c r="C833" s="59"/>
      <c r="D833" s="59"/>
    </row>
    <row r="834" spans="2:4" x14ac:dyDescent="0.2">
      <c r="B834" s="58"/>
      <c r="C834" s="59"/>
      <c r="D834" s="59"/>
    </row>
    <row r="835" spans="2:4" x14ac:dyDescent="0.2">
      <c r="B835" s="58"/>
      <c r="C835" s="59"/>
      <c r="D835" s="59"/>
    </row>
    <row r="836" spans="2:4" x14ac:dyDescent="0.2">
      <c r="B836" s="58"/>
      <c r="C836" s="59"/>
      <c r="D836" s="59"/>
    </row>
    <row r="837" spans="2:4" x14ac:dyDescent="0.2">
      <c r="B837" s="58"/>
      <c r="C837" s="59"/>
      <c r="D837" s="59"/>
    </row>
    <row r="838" spans="2:4" x14ac:dyDescent="0.2">
      <c r="B838" s="58"/>
      <c r="C838" s="59"/>
      <c r="D838" s="59"/>
    </row>
    <row r="839" spans="2:4" x14ac:dyDescent="0.2">
      <c r="B839" s="58"/>
      <c r="C839" s="59"/>
      <c r="D839" s="59"/>
    </row>
    <row r="840" spans="2:4" x14ac:dyDescent="0.2">
      <c r="B840" s="58"/>
      <c r="C840" s="59"/>
      <c r="D840" s="59"/>
    </row>
    <row r="841" spans="2:4" x14ac:dyDescent="0.2">
      <c r="B841" s="58"/>
      <c r="C841" s="59"/>
      <c r="D841" s="59"/>
    </row>
    <row r="842" spans="2:4" x14ac:dyDescent="0.2">
      <c r="B842" s="58"/>
      <c r="C842" s="59"/>
      <c r="D842" s="59"/>
    </row>
    <row r="843" spans="2:4" x14ac:dyDescent="0.2">
      <c r="B843" s="58"/>
      <c r="C843" s="59"/>
      <c r="D843" s="59"/>
    </row>
    <row r="844" spans="2:4" x14ac:dyDescent="0.2">
      <c r="B844" s="58"/>
      <c r="C844" s="59"/>
      <c r="D844" s="59"/>
    </row>
    <row r="845" spans="2:4" x14ac:dyDescent="0.2">
      <c r="B845" s="58"/>
      <c r="C845" s="59"/>
      <c r="D845" s="59"/>
    </row>
    <row r="846" spans="2:4" x14ac:dyDescent="0.2">
      <c r="B846" s="58"/>
      <c r="C846" s="59"/>
      <c r="D846" s="59"/>
    </row>
    <row r="847" spans="2:4" x14ac:dyDescent="0.2">
      <c r="B847" s="58"/>
      <c r="C847" s="59"/>
      <c r="D847" s="59"/>
    </row>
    <row r="848" spans="2:4" x14ac:dyDescent="0.2">
      <c r="B848" s="58"/>
      <c r="C848" s="59"/>
      <c r="D848" s="59"/>
    </row>
    <row r="849" spans="2:4" x14ac:dyDescent="0.2">
      <c r="B849" s="58"/>
      <c r="C849" s="59"/>
      <c r="D849" s="59"/>
    </row>
    <row r="850" spans="2:4" x14ac:dyDescent="0.2">
      <c r="B850" s="58"/>
      <c r="C850" s="59"/>
      <c r="D850" s="59"/>
    </row>
    <row r="851" spans="2:4" x14ac:dyDescent="0.2">
      <c r="B851" s="58"/>
      <c r="C851" s="59"/>
      <c r="D851" s="59"/>
    </row>
    <row r="852" spans="2:4" x14ac:dyDescent="0.2">
      <c r="B852" s="58"/>
      <c r="C852" s="59"/>
      <c r="D852" s="59"/>
    </row>
    <row r="853" spans="2:4" x14ac:dyDescent="0.2">
      <c r="B853" s="58"/>
      <c r="C853" s="59"/>
      <c r="D853" s="59"/>
    </row>
    <row r="854" spans="2:4" x14ac:dyDescent="0.2">
      <c r="B854" s="58"/>
      <c r="C854" s="59"/>
      <c r="D854" s="59"/>
    </row>
    <row r="855" spans="2:4" x14ac:dyDescent="0.2">
      <c r="B855" s="58"/>
      <c r="C855" s="59"/>
      <c r="D855" s="59"/>
    </row>
    <row r="856" spans="2:4" x14ac:dyDescent="0.2">
      <c r="B856" s="58"/>
      <c r="C856" s="59"/>
      <c r="D856" s="59"/>
    </row>
    <row r="857" spans="2:4" x14ac:dyDescent="0.2">
      <c r="B857" s="58"/>
      <c r="C857" s="59"/>
      <c r="D857" s="59"/>
    </row>
    <row r="858" spans="2:4" x14ac:dyDescent="0.2">
      <c r="B858" s="58"/>
      <c r="C858" s="59"/>
      <c r="D858" s="59"/>
    </row>
    <row r="859" spans="2:4" x14ac:dyDescent="0.2">
      <c r="B859" s="58"/>
      <c r="C859" s="59"/>
      <c r="D859" s="59"/>
    </row>
    <row r="860" spans="2:4" x14ac:dyDescent="0.2">
      <c r="B860" s="58"/>
      <c r="C860" s="59"/>
      <c r="D860" s="59"/>
    </row>
    <row r="861" spans="2:4" x14ac:dyDescent="0.2">
      <c r="B861" s="58"/>
      <c r="C861" s="59"/>
      <c r="D861" s="59"/>
    </row>
    <row r="862" spans="2:4" x14ac:dyDescent="0.2">
      <c r="B862" s="58"/>
      <c r="C862" s="59"/>
      <c r="D862" s="59"/>
    </row>
    <row r="863" spans="2:4" x14ac:dyDescent="0.2">
      <c r="B863" s="58"/>
      <c r="C863" s="59"/>
      <c r="D863" s="59"/>
    </row>
    <row r="864" spans="2:4" x14ac:dyDescent="0.2">
      <c r="B864" s="58"/>
      <c r="C864" s="59"/>
      <c r="D864" s="59"/>
    </row>
    <row r="865" spans="2:4" x14ac:dyDescent="0.2">
      <c r="B865" s="58"/>
      <c r="C865" s="59"/>
      <c r="D865" s="59"/>
    </row>
    <row r="866" spans="2:4" x14ac:dyDescent="0.2">
      <c r="B866" s="58"/>
      <c r="C866" s="59"/>
      <c r="D866" s="59"/>
    </row>
    <row r="867" spans="2:4" x14ac:dyDescent="0.2">
      <c r="B867" s="58"/>
      <c r="C867" s="59"/>
      <c r="D867" s="59"/>
    </row>
    <row r="868" spans="2:4" x14ac:dyDescent="0.2">
      <c r="B868" s="58"/>
      <c r="C868" s="59"/>
      <c r="D868" s="59"/>
    </row>
    <row r="869" spans="2:4" x14ac:dyDescent="0.2">
      <c r="B869" s="58"/>
      <c r="C869" s="59"/>
      <c r="D869" s="59"/>
    </row>
    <row r="870" spans="2:4" x14ac:dyDescent="0.2">
      <c r="B870" s="58"/>
      <c r="C870" s="59"/>
      <c r="D870" s="59"/>
    </row>
    <row r="871" spans="2:4" x14ac:dyDescent="0.2">
      <c r="B871" s="58"/>
      <c r="C871" s="59"/>
      <c r="D871" s="59"/>
    </row>
    <row r="872" spans="2:4" x14ac:dyDescent="0.2">
      <c r="B872" s="58"/>
      <c r="C872" s="59"/>
      <c r="D872" s="59"/>
    </row>
    <row r="873" spans="2:4" x14ac:dyDescent="0.2">
      <c r="B873" s="58"/>
      <c r="C873" s="59"/>
      <c r="D873" s="59"/>
    </row>
    <row r="874" spans="2:4" x14ac:dyDescent="0.2">
      <c r="B874" s="58"/>
      <c r="C874" s="59"/>
      <c r="D874" s="59"/>
    </row>
    <row r="875" spans="2:4" x14ac:dyDescent="0.2">
      <c r="B875" s="58"/>
      <c r="C875" s="59"/>
      <c r="D875" s="59"/>
    </row>
    <row r="876" spans="2:4" x14ac:dyDescent="0.2">
      <c r="B876" s="58"/>
      <c r="C876" s="59"/>
      <c r="D876" s="59"/>
    </row>
    <row r="877" spans="2:4" x14ac:dyDescent="0.2">
      <c r="B877" s="58"/>
      <c r="C877" s="59"/>
      <c r="D877" s="59"/>
    </row>
    <row r="878" spans="2:4" x14ac:dyDescent="0.2">
      <c r="B878" s="58"/>
      <c r="C878" s="59"/>
      <c r="D878" s="59"/>
    </row>
    <row r="879" spans="2:4" x14ac:dyDescent="0.2">
      <c r="B879" s="58"/>
      <c r="C879" s="59"/>
      <c r="D879" s="59"/>
    </row>
    <row r="880" spans="2:4" x14ac:dyDescent="0.2">
      <c r="B880" s="58"/>
      <c r="C880" s="59"/>
      <c r="D880" s="59"/>
    </row>
    <row r="881" spans="2:4" x14ac:dyDescent="0.2">
      <c r="B881" s="58"/>
      <c r="C881" s="59"/>
      <c r="D881" s="59"/>
    </row>
    <row r="882" spans="2:4" x14ac:dyDescent="0.2">
      <c r="B882" s="58"/>
      <c r="C882" s="59"/>
      <c r="D882" s="59"/>
    </row>
    <row r="883" spans="2:4" x14ac:dyDescent="0.2">
      <c r="B883" s="58"/>
      <c r="C883" s="59"/>
      <c r="D883" s="59"/>
    </row>
    <row r="884" spans="2:4" x14ac:dyDescent="0.2">
      <c r="B884" s="58"/>
      <c r="C884" s="59"/>
      <c r="D884" s="59"/>
    </row>
    <row r="885" spans="2:4" x14ac:dyDescent="0.2">
      <c r="B885" s="58"/>
      <c r="C885" s="59"/>
      <c r="D885" s="59"/>
    </row>
    <row r="886" spans="2:4" x14ac:dyDescent="0.2">
      <c r="B886" s="58"/>
      <c r="C886" s="59"/>
      <c r="D886" s="59"/>
    </row>
    <row r="887" spans="2:4" x14ac:dyDescent="0.2">
      <c r="B887" s="58"/>
      <c r="C887" s="59"/>
      <c r="D887" s="59"/>
    </row>
    <row r="888" spans="2:4" x14ac:dyDescent="0.2">
      <c r="B888" s="58"/>
      <c r="C888" s="59"/>
      <c r="D888" s="59"/>
    </row>
    <row r="889" spans="2:4" x14ac:dyDescent="0.2">
      <c r="B889" s="58"/>
      <c r="C889" s="59"/>
      <c r="D889" s="59"/>
    </row>
    <row r="890" spans="2:4" x14ac:dyDescent="0.2">
      <c r="B890" s="58"/>
      <c r="C890" s="59"/>
      <c r="D890" s="59"/>
    </row>
    <row r="891" spans="2:4" x14ac:dyDescent="0.2">
      <c r="B891" s="58"/>
      <c r="C891" s="59"/>
      <c r="D891" s="59"/>
    </row>
    <row r="892" spans="2:4" x14ac:dyDescent="0.2">
      <c r="B892" s="58"/>
      <c r="C892" s="59"/>
      <c r="D892" s="59"/>
    </row>
    <row r="893" spans="2:4" x14ac:dyDescent="0.2">
      <c r="B893" s="58"/>
      <c r="C893" s="59"/>
      <c r="D893" s="59"/>
    </row>
    <row r="894" spans="2:4" x14ac:dyDescent="0.2">
      <c r="B894" s="58"/>
      <c r="C894" s="59"/>
      <c r="D894" s="59"/>
    </row>
    <row r="895" spans="2:4" x14ac:dyDescent="0.2">
      <c r="B895" s="58"/>
      <c r="C895" s="59"/>
      <c r="D895" s="59"/>
    </row>
    <row r="896" spans="2:4" x14ac:dyDescent="0.2">
      <c r="B896" s="58"/>
      <c r="C896" s="59"/>
      <c r="D896" s="59"/>
    </row>
    <row r="897" spans="2:4" x14ac:dyDescent="0.2">
      <c r="B897" s="58"/>
      <c r="C897" s="59"/>
      <c r="D897" s="59"/>
    </row>
    <row r="898" spans="2:4" x14ac:dyDescent="0.2">
      <c r="B898" s="58"/>
      <c r="C898" s="59"/>
      <c r="D898" s="59"/>
    </row>
    <row r="899" spans="2:4" x14ac:dyDescent="0.2">
      <c r="B899" s="58"/>
      <c r="C899" s="59"/>
      <c r="D899" s="59"/>
    </row>
    <row r="900" spans="2:4" x14ac:dyDescent="0.2">
      <c r="B900" s="58"/>
      <c r="C900" s="59"/>
      <c r="D900" s="59"/>
    </row>
    <row r="901" spans="2:4" x14ac:dyDescent="0.2">
      <c r="B901" s="58"/>
      <c r="C901" s="59"/>
      <c r="D901" s="59"/>
    </row>
    <row r="902" spans="2:4" x14ac:dyDescent="0.2">
      <c r="B902" s="58"/>
      <c r="C902" s="59"/>
      <c r="D902" s="59"/>
    </row>
    <row r="903" spans="2:4" x14ac:dyDescent="0.2">
      <c r="B903" s="58"/>
      <c r="C903" s="59"/>
      <c r="D903" s="59"/>
    </row>
    <row r="904" spans="2:4" x14ac:dyDescent="0.2">
      <c r="B904" s="58"/>
      <c r="C904" s="59"/>
      <c r="D904" s="59"/>
    </row>
    <row r="905" spans="2:4" x14ac:dyDescent="0.2">
      <c r="B905" s="58"/>
      <c r="C905" s="59"/>
      <c r="D905" s="59"/>
    </row>
    <row r="906" spans="2:4" x14ac:dyDescent="0.2">
      <c r="B906" s="58"/>
      <c r="C906" s="59"/>
      <c r="D906" s="59"/>
    </row>
    <row r="907" spans="2:4" x14ac:dyDescent="0.2">
      <c r="B907" s="58"/>
      <c r="C907" s="59"/>
      <c r="D907" s="59"/>
    </row>
    <row r="908" spans="2:4" x14ac:dyDescent="0.2">
      <c r="B908" s="58"/>
      <c r="C908" s="59"/>
      <c r="D908" s="59"/>
    </row>
    <row r="909" spans="2:4" x14ac:dyDescent="0.2">
      <c r="B909" s="58"/>
      <c r="C909" s="59"/>
      <c r="D909" s="59"/>
    </row>
    <row r="910" spans="2:4" x14ac:dyDescent="0.2">
      <c r="B910" s="58"/>
      <c r="C910" s="59"/>
      <c r="D910" s="59"/>
    </row>
    <row r="911" spans="2:4" x14ac:dyDescent="0.2">
      <c r="B911" s="58"/>
      <c r="C911" s="59"/>
      <c r="D911" s="59"/>
    </row>
    <row r="912" spans="2:4" x14ac:dyDescent="0.2">
      <c r="B912" s="58"/>
      <c r="C912" s="59"/>
      <c r="D912" s="59"/>
    </row>
    <row r="913" spans="2:4" x14ac:dyDescent="0.2">
      <c r="B913" s="58"/>
      <c r="C913" s="59"/>
      <c r="D913" s="59"/>
    </row>
    <row r="914" spans="2:4" x14ac:dyDescent="0.2">
      <c r="B914" s="58"/>
      <c r="C914" s="59"/>
      <c r="D914" s="59"/>
    </row>
    <row r="915" spans="2:4" x14ac:dyDescent="0.2">
      <c r="B915" s="58"/>
      <c r="C915" s="59"/>
      <c r="D915" s="59"/>
    </row>
    <row r="916" spans="2:4" x14ac:dyDescent="0.2">
      <c r="B916" s="58"/>
      <c r="C916" s="59"/>
      <c r="D916" s="59"/>
    </row>
    <row r="917" spans="2:4" x14ac:dyDescent="0.2">
      <c r="B917" s="58"/>
      <c r="C917" s="59"/>
      <c r="D917" s="59"/>
    </row>
    <row r="918" spans="2:4" x14ac:dyDescent="0.2">
      <c r="B918" s="58"/>
      <c r="C918" s="59"/>
      <c r="D918" s="59"/>
    </row>
    <row r="919" spans="2:4" x14ac:dyDescent="0.2">
      <c r="B919" s="58"/>
      <c r="C919" s="59"/>
      <c r="D919" s="59"/>
    </row>
    <row r="920" spans="2:4" x14ac:dyDescent="0.2">
      <c r="B920" s="58"/>
      <c r="C920" s="59"/>
      <c r="D920" s="59"/>
    </row>
    <row r="921" spans="2:4" x14ac:dyDescent="0.2">
      <c r="B921" s="58"/>
      <c r="C921" s="59"/>
      <c r="D921" s="59"/>
    </row>
    <row r="922" spans="2:4" x14ac:dyDescent="0.2">
      <c r="B922" s="58"/>
      <c r="C922" s="59"/>
      <c r="D922" s="59"/>
    </row>
    <row r="923" spans="2:4" x14ac:dyDescent="0.2">
      <c r="B923" s="58"/>
      <c r="C923" s="59"/>
      <c r="D923" s="59"/>
    </row>
    <row r="924" spans="2:4" x14ac:dyDescent="0.2">
      <c r="B924" s="58"/>
      <c r="C924" s="59"/>
      <c r="D924" s="59"/>
    </row>
    <row r="925" spans="2:4" x14ac:dyDescent="0.2">
      <c r="B925" s="58"/>
      <c r="C925" s="59"/>
      <c r="D925" s="59"/>
    </row>
    <row r="926" spans="2:4" x14ac:dyDescent="0.2">
      <c r="B926" s="58"/>
      <c r="C926" s="59"/>
      <c r="D926" s="59"/>
    </row>
    <row r="927" spans="2:4" x14ac:dyDescent="0.2">
      <c r="B927" s="58"/>
      <c r="C927" s="59"/>
      <c r="D927" s="59"/>
    </row>
    <row r="928" spans="2:4" x14ac:dyDescent="0.2">
      <c r="B928" s="58"/>
      <c r="C928" s="59"/>
      <c r="D928" s="59"/>
    </row>
    <row r="929" spans="2:4" x14ac:dyDescent="0.2">
      <c r="B929" s="58"/>
      <c r="C929" s="59"/>
      <c r="D929" s="59"/>
    </row>
    <row r="930" spans="2:4" x14ac:dyDescent="0.2">
      <c r="B930" s="58"/>
      <c r="C930" s="59"/>
      <c r="D930" s="59"/>
    </row>
    <row r="931" spans="2:4" x14ac:dyDescent="0.2">
      <c r="B931" s="58"/>
      <c r="C931" s="59"/>
      <c r="D931" s="59"/>
    </row>
    <row r="932" spans="2:4" x14ac:dyDescent="0.2">
      <c r="B932" s="58"/>
      <c r="C932" s="59"/>
      <c r="D932" s="59"/>
    </row>
    <row r="933" spans="2:4" x14ac:dyDescent="0.2">
      <c r="B933" s="58"/>
      <c r="C933" s="59"/>
      <c r="D933" s="59"/>
    </row>
    <row r="934" spans="2:4" x14ac:dyDescent="0.2">
      <c r="B934" s="58"/>
      <c r="C934" s="59"/>
      <c r="D934" s="59"/>
    </row>
    <row r="935" spans="2:4" x14ac:dyDescent="0.2">
      <c r="B935" s="58"/>
      <c r="C935" s="59"/>
      <c r="D935" s="59"/>
    </row>
    <row r="936" spans="2:4" x14ac:dyDescent="0.2">
      <c r="B936" s="58"/>
      <c r="C936" s="59"/>
      <c r="D936" s="59"/>
    </row>
    <row r="937" spans="2:4" x14ac:dyDescent="0.2">
      <c r="B937" s="58"/>
      <c r="C937" s="59"/>
      <c r="D937" s="59"/>
    </row>
    <row r="938" spans="2:4" x14ac:dyDescent="0.2">
      <c r="B938" s="58"/>
      <c r="C938" s="59"/>
      <c r="D938" s="59"/>
    </row>
    <row r="939" spans="2:4" x14ac:dyDescent="0.2">
      <c r="B939" s="58"/>
      <c r="C939" s="59"/>
      <c r="D939" s="59"/>
    </row>
    <row r="940" spans="2:4" x14ac:dyDescent="0.2">
      <c r="B940" s="58"/>
      <c r="C940" s="59"/>
      <c r="D940" s="59"/>
    </row>
    <row r="941" spans="2:4" x14ac:dyDescent="0.2">
      <c r="B941" s="58"/>
      <c r="C941" s="59"/>
      <c r="D941" s="59"/>
    </row>
    <row r="942" spans="2:4" x14ac:dyDescent="0.2">
      <c r="B942" s="58"/>
      <c r="C942" s="59"/>
      <c r="D942" s="59"/>
    </row>
    <row r="943" spans="2:4" x14ac:dyDescent="0.2">
      <c r="B943" s="58"/>
      <c r="C943" s="59"/>
      <c r="D943" s="59"/>
    </row>
    <row r="944" spans="2:4" x14ac:dyDescent="0.2">
      <c r="B944" s="58"/>
      <c r="C944" s="59"/>
      <c r="D944" s="59"/>
    </row>
    <row r="945" spans="2:4" x14ac:dyDescent="0.2">
      <c r="B945" s="58"/>
      <c r="C945" s="59"/>
      <c r="D945" s="59"/>
    </row>
    <row r="946" spans="2:4" x14ac:dyDescent="0.2">
      <c r="B946" s="58"/>
      <c r="C946" s="59"/>
      <c r="D946" s="59"/>
    </row>
    <row r="947" spans="2:4" x14ac:dyDescent="0.2">
      <c r="B947" s="58"/>
      <c r="C947" s="59"/>
      <c r="D947" s="59"/>
    </row>
    <row r="948" spans="2:4" x14ac:dyDescent="0.2">
      <c r="B948" s="58"/>
      <c r="C948" s="59"/>
      <c r="D948" s="59"/>
    </row>
    <row r="949" spans="2:4" x14ac:dyDescent="0.2">
      <c r="B949" s="58"/>
      <c r="C949" s="59"/>
      <c r="D949" s="59"/>
    </row>
    <row r="950" spans="2:4" x14ac:dyDescent="0.2">
      <c r="B950" s="58"/>
      <c r="C950" s="59"/>
      <c r="D950" s="59"/>
    </row>
    <row r="951" spans="2:4" x14ac:dyDescent="0.2">
      <c r="B951" s="58"/>
      <c r="C951" s="59"/>
      <c r="D951" s="59"/>
    </row>
    <row r="952" spans="2:4" x14ac:dyDescent="0.2">
      <c r="B952" s="58"/>
      <c r="C952" s="59"/>
      <c r="D952" s="59"/>
    </row>
    <row r="953" spans="2:4" x14ac:dyDescent="0.2">
      <c r="B953" s="58"/>
      <c r="C953" s="59"/>
      <c r="D953" s="59"/>
    </row>
    <row r="954" spans="2:4" x14ac:dyDescent="0.2">
      <c r="B954" s="58"/>
      <c r="C954" s="59"/>
      <c r="D954" s="59"/>
    </row>
    <row r="955" spans="2:4" x14ac:dyDescent="0.2">
      <c r="B955" s="58"/>
      <c r="C955" s="59"/>
      <c r="D955" s="59"/>
    </row>
    <row r="956" spans="2:4" x14ac:dyDescent="0.2">
      <c r="B956" s="58"/>
      <c r="C956" s="59"/>
      <c r="D956" s="59"/>
    </row>
    <row r="957" spans="2:4" x14ac:dyDescent="0.2">
      <c r="B957" s="58"/>
      <c r="C957" s="59"/>
      <c r="D957" s="59"/>
    </row>
    <row r="958" spans="2:4" x14ac:dyDescent="0.2">
      <c r="B958" s="58"/>
      <c r="C958" s="59"/>
      <c r="D958" s="59"/>
    </row>
    <row r="959" spans="2:4" x14ac:dyDescent="0.2">
      <c r="B959" s="58"/>
      <c r="C959" s="59"/>
      <c r="D959" s="59"/>
    </row>
    <row r="960" spans="2:4" x14ac:dyDescent="0.2">
      <c r="B960" s="58"/>
      <c r="C960" s="59"/>
      <c r="D960" s="59"/>
    </row>
    <row r="961" spans="2:4" x14ac:dyDescent="0.2">
      <c r="B961" s="58"/>
      <c r="C961" s="59"/>
      <c r="D961" s="59"/>
    </row>
    <row r="962" spans="2:4" x14ac:dyDescent="0.2">
      <c r="B962" s="58"/>
      <c r="C962" s="59"/>
      <c r="D962" s="59"/>
    </row>
    <row r="963" spans="2:4" x14ac:dyDescent="0.2">
      <c r="B963" s="58"/>
      <c r="C963" s="59"/>
      <c r="D963" s="59"/>
    </row>
    <row r="964" spans="2:4" x14ac:dyDescent="0.2">
      <c r="B964" s="58"/>
      <c r="C964" s="59"/>
      <c r="D964" s="59"/>
    </row>
    <row r="965" spans="2:4" x14ac:dyDescent="0.2">
      <c r="B965" s="58"/>
      <c r="C965" s="59"/>
      <c r="D965" s="59"/>
    </row>
    <row r="966" spans="2:4" x14ac:dyDescent="0.2">
      <c r="B966" s="58"/>
      <c r="C966" s="59"/>
      <c r="D966" s="59"/>
    </row>
    <row r="967" spans="2:4" x14ac:dyDescent="0.2">
      <c r="B967" s="58"/>
      <c r="C967" s="59"/>
      <c r="D967" s="59"/>
    </row>
    <row r="968" spans="2:4" x14ac:dyDescent="0.2">
      <c r="B968" s="58"/>
      <c r="C968" s="59"/>
      <c r="D968" s="59"/>
    </row>
    <row r="969" spans="2:4" x14ac:dyDescent="0.2">
      <c r="B969" s="58"/>
      <c r="C969" s="59"/>
      <c r="D969" s="59"/>
    </row>
    <row r="970" spans="2:4" x14ac:dyDescent="0.2">
      <c r="B970" s="58"/>
      <c r="C970" s="59"/>
      <c r="D970" s="59"/>
    </row>
    <row r="971" spans="2:4" x14ac:dyDescent="0.2">
      <c r="B971" s="58"/>
      <c r="C971" s="59"/>
      <c r="D971" s="59"/>
    </row>
    <row r="972" spans="2:4" x14ac:dyDescent="0.2">
      <c r="B972" s="58"/>
      <c r="C972" s="59"/>
      <c r="D972" s="59"/>
    </row>
    <row r="973" spans="2:4" x14ac:dyDescent="0.2">
      <c r="B973" s="58"/>
      <c r="C973" s="59"/>
      <c r="D973" s="59"/>
    </row>
    <row r="974" spans="2:4" x14ac:dyDescent="0.2">
      <c r="B974" s="58"/>
      <c r="C974" s="59"/>
      <c r="D974" s="59"/>
    </row>
    <row r="975" spans="2:4" x14ac:dyDescent="0.2">
      <c r="B975" s="58"/>
      <c r="C975" s="59"/>
      <c r="D975" s="59"/>
    </row>
    <row r="976" spans="2:4" x14ac:dyDescent="0.2">
      <c r="B976" s="58"/>
      <c r="C976" s="59"/>
      <c r="D976" s="59"/>
    </row>
    <row r="977" spans="2:4" x14ac:dyDescent="0.2">
      <c r="B977" s="58"/>
      <c r="C977" s="59"/>
      <c r="D977" s="59"/>
    </row>
    <row r="978" spans="2:4" x14ac:dyDescent="0.2">
      <c r="B978" s="58"/>
      <c r="C978" s="59"/>
      <c r="D978" s="59"/>
    </row>
    <row r="979" spans="2:4" x14ac:dyDescent="0.2">
      <c r="B979" s="58"/>
      <c r="C979" s="59"/>
      <c r="D979" s="59"/>
    </row>
    <row r="980" spans="2:4" x14ac:dyDescent="0.2">
      <c r="B980" s="58"/>
      <c r="C980" s="59"/>
      <c r="D980" s="59"/>
    </row>
    <row r="981" spans="2:4" x14ac:dyDescent="0.2">
      <c r="B981" s="58"/>
      <c r="C981" s="59"/>
      <c r="D981" s="59"/>
    </row>
    <row r="982" spans="2:4" x14ac:dyDescent="0.2">
      <c r="B982" s="58"/>
      <c r="C982" s="59"/>
      <c r="D982" s="59"/>
    </row>
    <row r="983" spans="2:4" x14ac:dyDescent="0.2">
      <c r="B983" s="58"/>
      <c r="C983" s="59"/>
      <c r="D983" s="59"/>
    </row>
    <row r="984" spans="2:4" x14ac:dyDescent="0.2">
      <c r="B984" s="58"/>
      <c r="C984" s="59"/>
      <c r="D984" s="59"/>
    </row>
    <row r="985" spans="2:4" x14ac:dyDescent="0.2">
      <c r="B985" s="58"/>
      <c r="C985" s="59"/>
      <c r="D985" s="59"/>
    </row>
    <row r="986" spans="2:4" x14ac:dyDescent="0.2">
      <c r="B986" s="58"/>
      <c r="C986" s="59"/>
      <c r="D986" s="59"/>
    </row>
    <row r="987" spans="2:4" x14ac:dyDescent="0.2">
      <c r="B987" s="58"/>
      <c r="C987" s="59"/>
      <c r="D987" s="59"/>
    </row>
    <row r="988" spans="2:4" x14ac:dyDescent="0.2">
      <c r="B988" s="58"/>
      <c r="C988" s="59"/>
      <c r="D988" s="59"/>
    </row>
    <row r="989" spans="2:4" x14ac:dyDescent="0.2">
      <c r="B989" s="58"/>
      <c r="C989" s="59"/>
      <c r="D989" s="59"/>
    </row>
    <row r="990" spans="2:4" x14ac:dyDescent="0.2">
      <c r="B990" s="58"/>
      <c r="C990" s="59"/>
      <c r="D990" s="59"/>
    </row>
    <row r="991" spans="2:4" x14ac:dyDescent="0.2">
      <c r="B991" s="58"/>
      <c r="C991" s="59"/>
      <c r="D991" s="59"/>
    </row>
    <row r="992" spans="2:4" x14ac:dyDescent="0.2">
      <c r="B992" s="58"/>
      <c r="C992" s="59"/>
      <c r="D992" s="59"/>
    </row>
    <row r="993" spans="2:4" x14ac:dyDescent="0.2">
      <c r="B993" s="58"/>
      <c r="C993" s="59"/>
      <c r="D993" s="59"/>
    </row>
    <row r="994" spans="2:4" x14ac:dyDescent="0.2">
      <c r="B994" s="58"/>
      <c r="C994" s="59"/>
      <c r="D994" s="59"/>
    </row>
    <row r="995" spans="2:4" x14ac:dyDescent="0.2">
      <c r="B995" s="58"/>
      <c r="C995" s="59"/>
      <c r="D995" s="59"/>
    </row>
    <row r="996" spans="2:4" x14ac:dyDescent="0.2">
      <c r="B996" s="58"/>
      <c r="C996" s="59"/>
      <c r="D996" s="59"/>
    </row>
    <row r="997" spans="2:4" x14ac:dyDescent="0.2">
      <c r="B997" s="58"/>
      <c r="C997" s="59"/>
      <c r="D997" s="59"/>
    </row>
    <row r="998" spans="2:4" x14ac:dyDescent="0.2">
      <c r="B998" s="58"/>
      <c r="C998" s="59"/>
      <c r="D998" s="59"/>
    </row>
    <row r="999" spans="2:4" x14ac:dyDescent="0.2">
      <c r="B999" s="58"/>
      <c r="C999" s="59"/>
      <c r="D999" s="59"/>
    </row>
    <row r="1000" spans="2:4" x14ac:dyDescent="0.2">
      <c r="B1000" s="58"/>
      <c r="C1000" s="59"/>
      <c r="D1000" s="59"/>
    </row>
    <row r="1001" spans="2:4" x14ac:dyDescent="0.2">
      <c r="B1001" s="58"/>
      <c r="C1001" s="59"/>
      <c r="D1001" s="59"/>
    </row>
    <row r="1002" spans="2:4" x14ac:dyDescent="0.2">
      <c r="B1002" s="58"/>
      <c r="C1002" s="59"/>
      <c r="D1002" s="59"/>
    </row>
    <row r="1003" spans="2:4" x14ac:dyDescent="0.2">
      <c r="B1003" s="58"/>
      <c r="C1003" s="59"/>
      <c r="D1003" s="59"/>
    </row>
    <row r="1004" spans="2:4" x14ac:dyDescent="0.2">
      <c r="B1004" s="58"/>
      <c r="C1004" s="59"/>
      <c r="D1004" s="59"/>
    </row>
    <row r="1005" spans="2:4" x14ac:dyDescent="0.2">
      <c r="B1005" s="58"/>
      <c r="C1005" s="59"/>
      <c r="D1005" s="59"/>
    </row>
    <row r="1006" spans="2:4" x14ac:dyDescent="0.2">
      <c r="B1006" s="58"/>
      <c r="C1006" s="59"/>
      <c r="D1006" s="59"/>
    </row>
    <row r="1007" spans="2:4" x14ac:dyDescent="0.2">
      <c r="B1007" s="58"/>
      <c r="C1007" s="59"/>
      <c r="D1007" s="59"/>
    </row>
    <row r="1008" spans="2:4" x14ac:dyDescent="0.2">
      <c r="B1008" s="58"/>
      <c r="C1008" s="59"/>
      <c r="D1008" s="59"/>
    </row>
    <row r="1009" spans="2:4" x14ac:dyDescent="0.2">
      <c r="B1009" s="58"/>
      <c r="C1009" s="59"/>
      <c r="D1009" s="59"/>
    </row>
    <row r="1010" spans="2:4" x14ac:dyDescent="0.2">
      <c r="B1010" s="58"/>
      <c r="C1010" s="59"/>
      <c r="D1010" s="59"/>
    </row>
    <row r="1011" spans="2:4" x14ac:dyDescent="0.2">
      <c r="B1011" s="58"/>
      <c r="C1011" s="59"/>
      <c r="D1011" s="59"/>
    </row>
    <row r="1012" spans="2:4" x14ac:dyDescent="0.2">
      <c r="B1012" s="58"/>
      <c r="C1012" s="59"/>
      <c r="D1012" s="59"/>
    </row>
    <row r="1013" spans="2:4" x14ac:dyDescent="0.2">
      <c r="B1013" s="58"/>
      <c r="C1013" s="59"/>
      <c r="D1013" s="59"/>
    </row>
    <row r="1014" spans="2:4" x14ac:dyDescent="0.2">
      <c r="B1014" s="58"/>
      <c r="C1014" s="59"/>
      <c r="D1014" s="59"/>
    </row>
    <row r="1015" spans="2:4" x14ac:dyDescent="0.2">
      <c r="B1015" s="58"/>
      <c r="C1015" s="59"/>
      <c r="D1015" s="59"/>
    </row>
    <row r="1016" spans="2:4" x14ac:dyDescent="0.2">
      <c r="B1016" s="58"/>
      <c r="C1016" s="59"/>
      <c r="D1016" s="59"/>
    </row>
    <row r="1017" spans="2:4" x14ac:dyDescent="0.2">
      <c r="B1017" s="58"/>
      <c r="C1017" s="59"/>
      <c r="D1017" s="59"/>
    </row>
    <row r="1018" spans="2:4" x14ac:dyDescent="0.2">
      <c r="B1018" s="58"/>
      <c r="C1018" s="59"/>
      <c r="D1018" s="59"/>
    </row>
    <row r="1019" spans="2:4" x14ac:dyDescent="0.2">
      <c r="B1019" s="58"/>
      <c r="C1019" s="59"/>
      <c r="D1019" s="59"/>
    </row>
    <row r="1020" spans="2:4" x14ac:dyDescent="0.2">
      <c r="B1020" s="58"/>
      <c r="C1020" s="59"/>
      <c r="D1020" s="59"/>
    </row>
    <row r="1021" spans="2:4" x14ac:dyDescent="0.2">
      <c r="B1021" s="58"/>
      <c r="C1021" s="59"/>
      <c r="D1021" s="59"/>
    </row>
    <row r="1022" spans="2:4" x14ac:dyDescent="0.2">
      <c r="B1022" s="58"/>
      <c r="C1022" s="59"/>
      <c r="D1022" s="59"/>
    </row>
    <row r="1023" spans="2:4" x14ac:dyDescent="0.2">
      <c r="B1023" s="58"/>
      <c r="C1023" s="59"/>
      <c r="D1023" s="59"/>
    </row>
    <row r="1024" spans="2:4" x14ac:dyDescent="0.2">
      <c r="B1024" s="58"/>
      <c r="C1024" s="59"/>
      <c r="D1024" s="59"/>
    </row>
    <row r="1025" spans="2:4" x14ac:dyDescent="0.2">
      <c r="B1025" s="58"/>
      <c r="C1025" s="59"/>
      <c r="D1025" s="59"/>
    </row>
    <row r="1026" spans="2:4" x14ac:dyDescent="0.2">
      <c r="B1026" s="58"/>
      <c r="C1026" s="59"/>
      <c r="D1026" s="59"/>
    </row>
    <row r="1027" spans="2:4" x14ac:dyDescent="0.2">
      <c r="B1027" s="58"/>
      <c r="C1027" s="59"/>
      <c r="D1027" s="59"/>
    </row>
    <row r="1028" spans="2:4" x14ac:dyDescent="0.2">
      <c r="B1028" s="58"/>
      <c r="C1028" s="59"/>
      <c r="D1028" s="59"/>
    </row>
    <row r="1029" spans="2:4" x14ac:dyDescent="0.2">
      <c r="B1029" s="58"/>
      <c r="C1029" s="59"/>
      <c r="D1029" s="59"/>
    </row>
    <row r="1030" spans="2:4" x14ac:dyDescent="0.2">
      <c r="B1030" s="58"/>
      <c r="C1030" s="59"/>
      <c r="D1030" s="59"/>
    </row>
    <row r="1031" spans="2:4" x14ac:dyDescent="0.2">
      <c r="B1031" s="58"/>
      <c r="C1031" s="59"/>
      <c r="D1031" s="59"/>
    </row>
    <row r="1032" spans="2:4" x14ac:dyDescent="0.2">
      <c r="B1032" s="58"/>
      <c r="C1032" s="59"/>
      <c r="D1032" s="59"/>
    </row>
    <row r="1033" spans="2:4" x14ac:dyDescent="0.2">
      <c r="B1033" s="58"/>
      <c r="C1033" s="59"/>
      <c r="D1033" s="59"/>
    </row>
    <row r="1034" spans="2:4" x14ac:dyDescent="0.2">
      <c r="B1034" s="58"/>
      <c r="C1034" s="59"/>
      <c r="D1034" s="59"/>
    </row>
    <row r="1035" spans="2:4" x14ac:dyDescent="0.2">
      <c r="B1035" s="58"/>
      <c r="C1035" s="59"/>
      <c r="D1035" s="59"/>
    </row>
    <row r="1036" spans="2:4" x14ac:dyDescent="0.2">
      <c r="B1036" s="58"/>
      <c r="C1036" s="59"/>
      <c r="D1036" s="59"/>
    </row>
    <row r="1037" spans="2:4" x14ac:dyDescent="0.2">
      <c r="B1037" s="58"/>
      <c r="C1037" s="59"/>
      <c r="D1037" s="59"/>
    </row>
    <row r="1038" spans="2:4" x14ac:dyDescent="0.2">
      <c r="B1038" s="58"/>
      <c r="C1038" s="59"/>
      <c r="D1038" s="59"/>
    </row>
    <row r="1039" spans="2:4" x14ac:dyDescent="0.2">
      <c r="B1039" s="58"/>
      <c r="C1039" s="59"/>
      <c r="D1039" s="59"/>
    </row>
    <row r="1040" spans="2:4" x14ac:dyDescent="0.2">
      <c r="B1040" s="58"/>
      <c r="C1040" s="59"/>
      <c r="D1040" s="59"/>
    </row>
    <row r="1041" spans="2:4" x14ac:dyDescent="0.2">
      <c r="B1041" s="58"/>
      <c r="C1041" s="59"/>
      <c r="D1041" s="59"/>
    </row>
    <row r="1042" spans="2:4" x14ac:dyDescent="0.2">
      <c r="B1042" s="58"/>
      <c r="C1042" s="59"/>
      <c r="D1042" s="59"/>
    </row>
  </sheetData>
  <mergeCells count="10">
    <mergeCell ref="DN40:DP40"/>
    <mergeCell ref="DQ40:DS40"/>
    <mergeCell ref="DU40:DW40"/>
    <mergeCell ref="DY40:EA40"/>
    <mergeCell ref="B1:B2"/>
    <mergeCell ref="C1:C2"/>
    <mergeCell ref="D1:D2"/>
    <mergeCell ref="J1:J2"/>
    <mergeCell ref="DE40:DG40"/>
    <mergeCell ref="DI40:DK40"/>
  </mergeCells>
  <conditionalFormatting sqref="G3:I162">
    <cfRule type="expression" dxfId="165" priority="5" stopIfTrue="1">
      <formula>G3&lt;=G$2</formula>
    </cfRule>
    <cfRule type="expression" dxfId="164" priority="6" stopIfTrue="1">
      <formula>ISTEXT(G3)</formula>
    </cfRule>
    <cfRule type="expression" dxfId="163" priority="7" stopIfTrue="1">
      <formula>G3&gt;G$2</formula>
    </cfRule>
  </conditionalFormatting>
  <conditionalFormatting sqref="E3:I162">
    <cfRule type="expression" dxfId="162" priority="3" stopIfTrue="1">
      <formula>COUNT(E3)=0</formula>
    </cfRule>
    <cfRule type="expression" dxfId="161" priority="4" stopIfTrue="1">
      <formula>E3&gt;E$2</formula>
    </cfRule>
  </conditionalFormatting>
  <conditionalFormatting sqref="B3:B162">
    <cfRule type="expression" dxfId="160" priority="1">
      <formula>C3=""</formula>
    </cfRule>
    <cfRule type="expression" dxfId="159" priority="2" stopIfTrue="1">
      <formula>C3&lt;&gt;""</formula>
    </cfRule>
  </conditionalFormatting>
  <conditionalFormatting sqref="D3:D162">
    <cfRule type="expression" dxfId="156" priority="10" stopIfTrue="1">
      <formula>#REF!=""</formula>
    </cfRule>
    <cfRule type="expression" dxfId="155" priority="11" stopIfTrue="1">
      <formula>COUNTIF(#REF!,#REF!)&gt;1</formula>
    </cfRule>
  </conditionalFormatting>
  <conditionalFormatting sqref="D6">
    <cfRule type="expression" dxfId="154" priority="12" stopIfTrue="1">
      <formula>COUNTIF(#REF!,#REF!)&gt;1</formula>
    </cfRule>
  </conditionalFormatting>
  <conditionalFormatting sqref="C3:C162">
    <cfRule type="expression" dxfId="153" priority="13" stopIfTrue="1">
      <formula>#REF!=""</formula>
    </cfRule>
    <cfRule type="expression" dxfId="152" priority="14" stopIfTrue="1">
      <formula>COUNTIF(#REF!,#REF!)&gt;1</formula>
    </cfRule>
  </conditionalFormatting>
  <conditionalFormatting sqref="D6">
    <cfRule type="expression" dxfId="151" priority="15" stopIfTrue="1">
      <formula>#REF!=""</formula>
    </cfRule>
  </conditionalFormatting>
  <conditionalFormatting sqref="CN56 CN66">
    <cfRule type="cellIs" priority="16" stopIfTrue="1" operator="equal">
      <formula>""</formula>
    </cfRule>
    <cfRule type="expression" dxfId="150" priority="17" stopIfTrue="1">
      <formula>COUNTIF(#REF!,CY42)&gt;1</formula>
    </cfRule>
    <cfRule type="cellIs" dxfId="149" priority="18" stopIfTrue="1" operator="lessThanOrEqual">
      <formula>1</formula>
    </cfRule>
  </conditionalFormatting>
  <conditionalFormatting sqref="CM56 CM66">
    <cfRule type="cellIs" priority="19" stopIfTrue="1" operator="equal">
      <formula>""</formula>
    </cfRule>
    <cfRule type="expression" dxfId="148" priority="20" stopIfTrue="1">
      <formula>COUNTIF(#REF!,CY42)&gt;1</formula>
    </cfRule>
    <cfRule type="cellIs" dxfId="147" priority="21" stopIfTrue="1" operator="lessThanOrEqual">
      <formula>1</formula>
    </cfRule>
  </conditionalFormatting>
  <conditionalFormatting sqref="CN72">
    <cfRule type="cellIs" priority="22" stopIfTrue="1" operator="equal">
      <formula>""</formula>
    </cfRule>
    <cfRule type="expression" dxfId="146" priority="23" stopIfTrue="1">
      <formula>COUNTIF(#REF!,CY43)&gt;1</formula>
    </cfRule>
    <cfRule type="cellIs" dxfId="145" priority="24" stopIfTrue="1" operator="lessThanOrEqual">
      <formula>1</formula>
    </cfRule>
  </conditionalFormatting>
  <conditionalFormatting sqref="CM72">
    <cfRule type="cellIs" priority="25" stopIfTrue="1" operator="equal">
      <formula>""</formula>
    </cfRule>
    <cfRule type="expression" dxfId="144" priority="26" stopIfTrue="1">
      <formula>COUNTIF(#REF!,CY43)&gt;1</formula>
    </cfRule>
    <cfRule type="cellIs" dxfId="143" priority="27" stopIfTrue="1" operator="lessThanOrEqual">
      <formula>1</formula>
    </cfRule>
  </conditionalFormatting>
  <conditionalFormatting sqref="CN89">
    <cfRule type="cellIs" priority="28" stopIfTrue="1" operator="equal">
      <formula>""</formula>
    </cfRule>
    <cfRule type="expression" dxfId="142" priority="29" stopIfTrue="1">
      <formula>COUNTIF(#REF!,CY48)&gt;1</formula>
    </cfRule>
    <cfRule type="cellIs" dxfId="141" priority="30" stopIfTrue="1" operator="lessThanOrEqual">
      <formula>1</formula>
    </cfRule>
  </conditionalFormatting>
  <conditionalFormatting sqref="CM89">
    <cfRule type="cellIs" priority="31" stopIfTrue="1" operator="equal">
      <formula>""</formula>
    </cfRule>
    <cfRule type="expression" dxfId="140" priority="32" stopIfTrue="1">
      <formula>COUNTIF(#REF!,CY48)&gt;1</formula>
    </cfRule>
    <cfRule type="cellIs" dxfId="139" priority="33" stopIfTrue="1" operator="lessThanOrEqual">
      <formula>1</formula>
    </cfRule>
  </conditionalFormatting>
  <conditionalFormatting sqref="CN85">
    <cfRule type="cellIs" priority="34" stopIfTrue="1" operator="equal">
      <formula>""</formula>
    </cfRule>
    <cfRule type="expression" dxfId="138" priority="35" stopIfTrue="1">
      <formula>COUNTIF(#REF!,CY50)&gt;1</formula>
    </cfRule>
    <cfRule type="cellIs" dxfId="137" priority="36" stopIfTrue="1" operator="lessThanOrEqual">
      <formula>1</formula>
    </cfRule>
  </conditionalFormatting>
  <conditionalFormatting sqref="CM85">
    <cfRule type="cellIs" priority="37" stopIfTrue="1" operator="equal">
      <formula>""</formula>
    </cfRule>
    <cfRule type="expression" dxfId="136" priority="38" stopIfTrue="1">
      <formula>COUNTIF(#REF!,CY50)&gt;1</formula>
    </cfRule>
    <cfRule type="cellIs" dxfId="135" priority="39" stopIfTrue="1" operator="lessThanOrEqual">
      <formula>1</formula>
    </cfRule>
  </conditionalFormatting>
  <conditionalFormatting sqref="CN65">
    <cfRule type="cellIs" priority="40" stopIfTrue="1" operator="equal">
      <formula>""</formula>
    </cfRule>
    <cfRule type="expression" dxfId="134" priority="41" stopIfTrue="1">
      <formula>COUNTIF(#REF!,CY55)&gt;1</formula>
    </cfRule>
    <cfRule type="cellIs" dxfId="133" priority="42" stopIfTrue="1" operator="lessThanOrEqual">
      <formula>1</formula>
    </cfRule>
  </conditionalFormatting>
  <conditionalFormatting sqref="CM65">
    <cfRule type="cellIs" priority="43" stopIfTrue="1" operator="equal">
      <formula>""</formula>
    </cfRule>
    <cfRule type="expression" dxfId="132" priority="44" stopIfTrue="1">
      <formula>COUNTIF(#REF!,CY55)&gt;1</formula>
    </cfRule>
    <cfRule type="cellIs" dxfId="131" priority="45" stopIfTrue="1" operator="lessThanOrEqual">
      <formula>1</formula>
    </cfRule>
  </conditionalFormatting>
  <conditionalFormatting sqref="CN52 CN64">
    <cfRule type="cellIs" priority="46" stopIfTrue="1" operator="equal">
      <formula>""</formula>
    </cfRule>
    <cfRule type="expression" dxfId="130" priority="47" stopIfTrue="1">
      <formula>COUNTIF(#REF!,CY68)&gt;1</formula>
    </cfRule>
    <cfRule type="cellIs" dxfId="129" priority="48" stopIfTrue="1" operator="lessThanOrEqual">
      <formula>1</formula>
    </cfRule>
  </conditionalFormatting>
  <conditionalFormatting sqref="CM52 CM64">
    <cfRule type="cellIs" priority="49" stopIfTrue="1" operator="equal">
      <formula>""</formula>
    </cfRule>
    <cfRule type="expression" dxfId="128" priority="50" stopIfTrue="1">
      <formula>COUNTIF(#REF!,CY68)&gt;1</formula>
    </cfRule>
    <cfRule type="cellIs" dxfId="127" priority="51" stopIfTrue="1" operator="lessThanOrEqual">
      <formula>1</formula>
    </cfRule>
  </conditionalFormatting>
  <conditionalFormatting sqref="CN50">
    <cfRule type="cellIs" priority="52" stopIfTrue="1" operator="equal">
      <formula>""</formula>
    </cfRule>
    <cfRule type="expression" dxfId="126" priority="53" stopIfTrue="1">
      <formula>COUNTIF(#REF!,CY60)&gt;1</formula>
    </cfRule>
    <cfRule type="cellIs" dxfId="125" priority="54" stopIfTrue="1" operator="lessThanOrEqual">
      <formula>1</formula>
    </cfRule>
  </conditionalFormatting>
  <conditionalFormatting sqref="CM50">
    <cfRule type="cellIs" priority="55" stopIfTrue="1" operator="equal">
      <formula>""</formula>
    </cfRule>
    <cfRule type="expression" dxfId="124" priority="56" stopIfTrue="1">
      <formula>COUNTIF(#REF!,CY60)&gt;1</formula>
    </cfRule>
    <cfRule type="cellIs" dxfId="123" priority="57" stopIfTrue="1" operator="lessThanOrEqual">
      <formula>1</formula>
    </cfRule>
  </conditionalFormatting>
  <conditionalFormatting sqref="CN74:CN75">
    <cfRule type="cellIs" priority="58" stopIfTrue="1" operator="equal">
      <formula>""</formula>
    </cfRule>
    <cfRule type="expression" dxfId="122" priority="59" stopIfTrue="1">
      <formula>COUNTIF(#REF!,CY70)&gt;1</formula>
    </cfRule>
    <cfRule type="cellIs" dxfId="121" priority="60" stopIfTrue="1" operator="lessThanOrEqual">
      <formula>1</formula>
    </cfRule>
  </conditionalFormatting>
  <conditionalFormatting sqref="CM74:CM75">
    <cfRule type="cellIs" priority="61" stopIfTrue="1" operator="equal">
      <formula>""</formula>
    </cfRule>
    <cfRule type="expression" dxfId="120" priority="62" stopIfTrue="1">
      <formula>COUNTIF(#REF!,CY70)&gt;1</formula>
    </cfRule>
    <cfRule type="cellIs" dxfId="119" priority="63" stopIfTrue="1" operator="lessThanOrEqual">
      <formula>1</formula>
    </cfRule>
  </conditionalFormatting>
  <conditionalFormatting sqref="CN73">
    <cfRule type="cellIs" priority="64" stopIfTrue="1" operator="equal">
      <formula>""</formula>
    </cfRule>
    <cfRule type="expression" dxfId="118" priority="65" stopIfTrue="1">
      <formula>COUNTIF(#REF!,CY57)&gt;1</formula>
    </cfRule>
    <cfRule type="cellIs" dxfId="117" priority="66" stopIfTrue="1" operator="lessThanOrEqual">
      <formula>1</formula>
    </cfRule>
  </conditionalFormatting>
  <conditionalFormatting sqref="CM73">
    <cfRule type="cellIs" priority="67" stopIfTrue="1" operator="equal">
      <formula>""</formula>
    </cfRule>
    <cfRule type="expression" dxfId="116" priority="68" stopIfTrue="1">
      <formula>COUNTIF(#REF!,CY57)&gt;1</formula>
    </cfRule>
    <cfRule type="cellIs" dxfId="115" priority="69" stopIfTrue="1" operator="lessThanOrEqual">
      <formula>1</formula>
    </cfRule>
  </conditionalFormatting>
  <conditionalFormatting sqref="CM76">
    <cfRule type="cellIs" priority="70" stopIfTrue="1" operator="equal">
      <formula>""</formula>
    </cfRule>
    <cfRule type="expression" dxfId="114" priority="71" stopIfTrue="1">
      <formula>COUNTIF(#REF!,CY67)&gt;1</formula>
    </cfRule>
    <cfRule type="cellIs" dxfId="113" priority="72" stopIfTrue="1" operator="lessThanOrEqual">
      <formula>1</formula>
    </cfRule>
  </conditionalFormatting>
  <conditionalFormatting sqref="CN67 CN51">
    <cfRule type="cellIs" priority="73" stopIfTrue="1" operator="equal">
      <formula>""</formula>
    </cfRule>
    <cfRule type="expression" dxfId="112" priority="74" stopIfTrue="1">
      <formula>COUNTIF(#REF!,CY56)&gt;1</formula>
    </cfRule>
    <cfRule type="cellIs" dxfId="111" priority="75" stopIfTrue="1" operator="lessThanOrEqual">
      <formula>1</formula>
    </cfRule>
  </conditionalFormatting>
  <conditionalFormatting sqref="CM67 CM51">
    <cfRule type="cellIs" priority="76" stopIfTrue="1" operator="equal">
      <formula>""</formula>
    </cfRule>
    <cfRule type="expression" dxfId="110" priority="77" stopIfTrue="1">
      <formula>COUNTIF(#REF!,CY56)&gt;1</formula>
    </cfRule>
    <cfRule type="cellIs" dxfId="109" priority="78" stopIfTrue="1" operator="lessThanOrEqual">
      <formula>1</formula>
    </cfRule>
  </conditionalFormatting>
  <conditionalFormatting sqref="CN58">
    <cfRule type="cellIs" priority="79" stopIfTrue="1" operator="equal">
      <formula>""</formula>
    </cfRule>
    <cfRule type="expression" dxfId="108" priority="80" stopIfTrue="1">
      <formula>COUNTIF(#REF!,CY79)&gt;1</formula>
    </cfRule>
    <cfRule type="cellIs" dxfId="107" priority="81" stopIfTrue="1" operator="lessThanOrEqual">
      <formula>1</formula>
    </cfRule>
  </conditionalFormatting>
  <conditionalFormatting sqref="CM58">
    <cfRule type="cellIs" priority="82" stopIfTrue="1" operator="equal">
      <formula>""</formula>
    </cfRule>
    <cfRule type="expression" dxfId="106" priority="83" stopIfTrue="1">
      <formula>COUNTIF(#REF!,CY79)&gt;1</formula>
    </cfRule>
    <cfRule type="cellIs" dxfId="105" priority="84" stopIfTrue="1" operator="lessThanOrEqual">
      <formula>1</formula>
    </cfRule>
  </conditionalFormatting>
  <conditionalFormatting sqref="CN82">
    <cfRule type="cellIs" priority="85" stopIfTrue="1" operator="equal">
      <formula>""</formula>
    </cfRule>
    <cfRule type="expression" dxfId="104" priority="86" stopIfTrue="1">
      <formula>COUNTIF(#REF!,CY45)&gt;1</formula>
    </cfRule>
    <cfRule type="cellIs" dxfId="103" priority="87" stopIfTrue="1" operator="lessThanOrEqual">
      <formula>1</formula>
    </cfRule>
  </conditionalFormatting>
  <conditionalFormatting sqref="CM82">
    <cfRule type="cellIs" priority="88" stopIfTrue="1" operator="equal">
      <formula>""</formula>
    </cfRule>
    <cfRule type="expression" dxfId="102" priority="89" stopIfTrue="1">
      <formula>COUNTIF(#REF!,CY45)&gt;1</formula>
    </cfRule>
    <cfRule type="cellIs" dxfId="101" priority="90" stopIfTrue="1" operator="lessThanOrEqual">
      <formula>1</formula>
    </cfRule>
  </conditionalFormatting>
  <conditionalFormatting sqref="CN70">
    <cfRule type="cellIs" priority="91" stopIfTrue="1" operator="equal">
      <formula>""</formula>
    </cfRule>
    <cfRule type="expression" dxfId="100" priority="92" stopIfTrue="1">
      <formula>COUNTIF(#REF!,CY51)&gt;1</formula>
    </cfRule>
    <cfRule type="cellIs" dxfId="99" priority="93" stopIfTrue="1" operator="lessThanOrEqual">
      <formula>1</formula>
    </cfRule>
  </conditionalFormatting>
  <conditionalFormatting sqref="CM70">
    <cfRule type="cellIs" priority="94" stopIfTrue="1" operator="equal">
      <formula>""</formula>
    </cfRule>
    <cfRule type="expression" dxfId="98" priority="95" stopIfTrue="1">
      <formula>COUNTIF(#REF!,CY51)&gt;1</formula>
    </cfRule>
    <cfRule type="cellIs" dxfId="97" priority="96" stopIfTrue="1" operator="lessThanOrEqual">
      <formula>1</formula>
    </cfRule>
  </conditionalFormatting>
  <conditionalFormatting sqref="CN86">
    <cfRule type="cellIs" priority="97" stopIfTrue="1" operator="equal">
      <formula>""</formula>
    </cfRule>
    <cfRule type="expression" dxfId="96" priority="98" stopIfTrue="1">
      <formula>COUNTIF(#REF!,CY66)&gt;1</formula>
    </cfRule>
    <cfRule type="cellIs" dxfId="95" priority="99" stopIfTrue="1" operator="lessThanOrEqual">
      <formula>1</formula>
    </cfRule>
  </conditionalFormatting>
  <conditionalFormatting sqref="CM86">
    <cfRule type="cellIs" priority="100" stopIfTrue="1" operator="equal">
      <formula>""</formula>
    </cfRule>
    <cfRule type="expression" dxfId="94" priority="101" stopIfTrue="1">
      <formula>COUNTIF(#REF!,CY66)&gt;1</formula>
    </cfRule>
    <cfRule type="cellIs" dxfId="93" priority="102" stopIfTrue="1" operator="lessThanOrEqual">
      <formula>1</formula>
    </cfRule>
  </conditionalFormatting>
  <conditionalFormatting sqref="CN76">
    <cfRule type="cellIs" priority="103" stopIfTrue="1" operator="equal">
      <formula>""</formula>
    </cfRule>
    <cfRule type="expression" dxfId="92" priority="104" stopIfTrue="1">
      <formula>COUNTIF(#REF!,DE60)&gt;1</formula>
    </cfRule>
    <cfRule type="cellIs" dxfId="91" priority="105" stopIfTrue="1" operator="lessThanOrEqual">
      <formula>1</formula>
    </cfRule>
  </conditionalFormatting>
  <conditionalFormatting sqref="CN47">
    <cfRule type="cellIs" priority="106" stopIfTrue="1" operator="equal">
      <formula>""</formula>
    </cfRule>
    <cfRule type="expression" dxfId="90" priority="107" stopIfTrue="1">
      <formula>COUNTIF(#REF!,CY58)&gt;1</formula>
    </cfRule>
    <cfRule type="cellIs" dxfId="89" priority="108" stopIfTrue="1" operator="lessThanOrEqual">
      <formula>1</formula>
    </cfRule>
  </conditionalFormatting>
  <conditionalFormatting sqref="CM47">
    <cfRule type="cellIs" priority="109" stopIfTrue="1" operator="equal">
      <formula>""</formula>
    </cfRule>
    <cfRule type="expression" dxfId="88" priority="110" stopIfTrue="1">
      <formula>COUNTIF(#REF!,CY58)&gt;1</formula>
    </cfRule>
    <cfRule type="cellIs" dxfId="87" priority="111" stopIfTrue="1" operator="lessThanOrEqual">
      <formula>1</formula>
    </cfRule>
  </conditionalFormatting>
  <conditionalFormatting sqref="CN54">
    <cfRule type="cellIs" priority="112" stopIfTrue="1" operator="equal">
      <formula>""</formula>
    </cfRule>
    <cfRule type="expression" dxfId="86" priority="113" stopIfTrue="1">
      <formula>COUNTIF(#REF!,CY77)&gt;1</formula>
    </cfRule>
    <cfRule type="cellIs" dxfId="85" priority="114" stopIfTrue="1" operator="lessThanOrEqual">
      <formula>1</formula>
    </cfRule>
  </conditionalFormatting>
  <conditionalFormatting sqref="CM54">
    <cfRule type="cellIs" priority="115" stopIfTrue="1" operator="equal">
      <formula>""</formula>
    </cfRule>
    <cfRule type="expression" dxfId="84" priority="116" stopIfTrue="1">
      <formula>COUNTIF(#REF!,CY77)&gt;1</formula>
    </cfRule>
    <cfRule type="cellIs" dxfId="83" priority="117" stopIfTrue="1" operator="lessThanOrEqual">
      <formula>1</formula>
    </cfRule>
  </conditionalFormatting>
  <printOptions horizontalCentered="1"/>
  <pageMargins left="0.25" right="0.26" top="0.67" bottom="0.25" header="0.19" footer="0.33"/>
  <pageSetup scale="90" orientation="landscape" horizontalDpi="300" verticalDpi="300"/>
  <headerFooter>
    <oddHeader>&amp;C&amp;"Times New Roman,Bold"&amp;18&amp;K000000_x000D_ Sheepdog Trial&amp;R&amp;"Times New Roman,Bold"&amp;14&amp;K000000_x000D_Page&amp;P</oddHeader>
  </headerFooter>
  <rowBreaks count="1" manualBreakCount="1">
    <brk id="72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75A5A36A-98E0-AD47-84E9-C65EF9D094CB}">
            <xm:f>AND('/Users/MikaelDubh/Desktop/1Trial Forms 2017/[1Score sheet 2017.xlsm]NAMES'!#REF!="YES",COUNTIF('/Users/MikaelDubh/Desktop/1Trial Forms 2017/[1Score sheet 2017.xlsm]NAMES'!#REF!,C6)=0)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9" id="{B11C7382-B358-DC46-901D-1770ABF336E5}">
            <xm:f>AND('/Users/MikaelDubh/Desktop/1Trial Forms 2017/[1Score sheet 2017.xlsm]NAMES'!#REF!="YES",COUNTIF('/Users/MikaelDubh/Desktop/1Trial Forms 2017/[1Score sheet 2017.xlsm]NAMES'!#REF!,C3)=0)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C3:C162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BAA2-9088-1F4D-B013-7DEB2F81E792}">
  <sheetPr codeName="Sheet7">
    <tabColor rgb="FF0000FF"/>
  </sheetPr>
  <dimension ref="A1:EA1042"/>
  <sheetViews>
    <sheetView showGridLines="0" tabSelected="1" zoomScale="150" zoomScaleNormal="150" zoomScalePageLayoutView="150" workbookViewId="0">
      <pane ySplit="2" topLeftCell="A3" activePane="bottomLeft" state="frozen"/>
      <selection sqref="A1:D1"/>
      <selection pane="bottomLeft" activeCell="F15" sqref="F15"/>
    </sheetView>
  </sheetViews>
  <sheetFormatPr baseColWidth="10" defaultColWidth="9.3984375" defaultRowHeight="16" x14ac:dyDescent="0.2"/>
  <cols>
    <col min="1" max="1" width="4.796875" style="57" customWidth="1"/>
    <col min="2" max="2" width="5.59765625" style="1" customWidth="1"/>
    <col min="3" max="3" width="30.59765625" style="1" bestFit="1" customWidth="1"/>
    <col min="4" max="4" width="19.3984375" style="1" customWidth="1"/>
    <col min="5" max="8" width="9" style="1" customWidth="1"/>
    <col min="9" max="9" width="11.19921875" style="1" customWidth="1"/>
    <col min="10" max="11" width="9" style="56" customWidth="1"/>
    <col min="12" max="12" width="15" style="4" customWidth="1"/>
    <col min="13" max="13" width="26.19921875" style="1" customWidth="1"/>
    <col min="14" max="14" width="17.796875" style="4" customWidth="1"/>
    <col min="15" max="15" width="15" style="1" customWidth="1"/>
    <col min="16" max="16" width="9.3984375" style="1" customWidth="1"/>
    <col min="17" max="90" width="9.3984375" style="1"/>
    <col min="91" max="91" width="25" style="1" bestFit="1" customWidth="1"/>
    <col min="92" max="92" width="14.796875" style="1" bestFit="1" customWidth="1"/>
    <col min="93" max="93" width="9.3984375" style="1"/>
    <col min="94" max="94" width="24" style="1" bestFit="1" customWidth="1"/>
    <col min="95" max="96" width="9.3984375" style="1"/>
    <col min="97" max="97" width="24" style="1" bestFit="1" customWidth="1"/>
    <col min="98" max="100" width="9.3984375" style="1"/>
    <col min="101" max="101" width="25" style="1" bestFit="1" customWidth="1"/>
    <col min="102" max="105" width="9.3984375" style="1"/>
    <col min="106" max="106" width="18.19921875" style="1" bestFit="1" customWidth="1"/>
    <col min="107" max="107" width="14.796875" style="1" bestFit="1" customWidth="1"/>
    <col min="108" max="109" width="9.3984375" style="1"/>
    <col min="110" max="110" width="19" style="1" bestFit="1" customWidth="1"/>
    <col min="111" max="111" width="8.59765625" style="1" bestFit="1" customWidth="1"/>
    <col min="112" max="113" width="9.3984375" style="1"/>
    <col min="114" max="114" width="16" style="1" bestFit="1" customWidth="1"/>
    <col min="115" max="117" width="9.3984375" style="1"/>
    <col min="118" max="118" width="16" style="1" bestFit="1" customWidth="1"/>
    <col min="119" max="121" width="9.3984375" style="1"/>
    <col min="122" max="122" width="15.796875" style="1" bestFit="1" customWidth="1"/>
    <col min="123" max="16384" width="9.3984375" style="1"/>
  </cols>
  <sheetData>
    <row r="1" spans="1:16" ht="34" customHeight="1" x14ac:dyDescent="0.2">
      <c r="A1" s="5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9</v>
      </c>
      <c r="J1" s="13" t="s">
        <v>11</v>
      </c>
      <c r="K1" s="14" t="s">
        <v>12</v>
      </c>
    </row>
    <row r="2" spans="1:16" ht="19" thickBot="1" x14ac:dyDescent="0.25">
      <c r="A2" s="15"/>
      <c r="B2" s="17"/>
      <c r="C2" s="16"/>
      <c r="D2" s="18"/>
      <c r="E2" s="19">
        <v>20</v>
      </c>
      <c r="F2" s="20">
        <v>10</v>
      </c>
      <c r="G2" s="20">
        <v>20</v>
      </c>
      <c r="H2" s="20">
        <v>30</v>
      </c>
      <c r="I2" s="20">
        <v>10</v>
      </c>
      <c r="J2" s="23"/>
      <c r="K2" s="24">
        <f>SUM(E2:I2)</f>
        <v>90</v>
      </c>
    </row>
    <row r="3" spans="1:16" s="3" customFormat="1" x14ac:dyDescent="0.2">
      <c r="A3" s="25"/>
      <c r="B3" s="26" t="str">
        <f>IF(C3="","x",SUM(COUNT(#REF!)+1))</f>
        <v>x</v>
      </c>
      <c r="C3" s="27"/>
      <c r="D3" s="28"/>
      <c r="E3" s="29"/>
      <c r="F3" s="30"/>
      <c r="G3" s="31"/>
      <c r="H3" s="31"/>
      <c r="I3" s="31"/>
      <c r="J3" s="33" t="str">
        <f>IF(E3="","",SUM(E3:I3))</f>
        <v/>
      </c>
      <c r="K3" s="34" t="str">
        <f>IF(E3="","",K2-J3)</f>
        <v/>
      </c>
      <c r="L3" s="2"/>
      <c r="M3" s="2"/>
      <c r="N3" s="2"/>
      <c r="O3" s="2"/>
    </row>
    <row r="4" spans="1:16" ht="22" customHeight="1" x14ac:dyDescent="0.2">
      <c r="A4" s="25"/>
      <c r="B4" s="26" t="str">
        <f>IF(C4="","x",SUM(COUNT($B$3:B3)+1))</f>
        <v>x</v>
      </c>
      <c r="C4" s="27"/>
      <c r="D4" s="28"/>
      <c r="E4" s="29"/>
      <c r="F4" s="30"/>
      <c r="G4" s="31"/>
      <c r="H4" s="31"/>
      <c r="I4" s="35"/>
      <c r="J4" s="36" t="str">
        <f>IF(E4="","",SUM(E4:I4))</f>
        <v/>
      </c>
      <c r="K4" s="34" t="str">
        <f>IF(E4="","",K3-J4)</f>
        <v/>
      </c>
      <c r="M4" s="4"/>
      <c r="O4" s="4"/>
    </row>
    <row r="5" spans="1:16" ht="22" customHeight="1" x14ac:dyDescent="0.2">
      <c r="A5" s="25"/>
      <c r="B5" s="26" t="str">
        <f>IF(C5="","x",SUM(COUNT($B$3:B4)+1))</f>
        <v>x</v>
      </c>
      <c r="C5" s="27"/>
      <c r="D5" s="28"/>
      <c r="E5" s="29"/>
      <c r="F5" s="30"/>
      <c r="G5" s="31"/>
      <c r="H5" s="31"/>
      <c r="I5" s="31"/>
      <c r="J5" s="36" t="str">
        <f>IF(E5="","",SUM(E5:I5))</f>
        <v/>
      </c>
      <c r="K5" s="34" t="str">
        <f>IF(E5="","",K4-J5)</f>
        <v/>
      </c>
      <c r="M5" s="4"/>
      <c r="O5" s="4"/>
    </row>
    <row r="6" spans="1:16" ht="22" customHeight="1" x14ac:dyDescent="0.2">
      <c r="A6" s="25"/>
      <c r="B6" s="26" t="str">
        <f>IF(C6="","x",SUM(COUNT($B$3:B5)+1))</f>
        <v>x</v>
      </c>
      <c r="C6" s="27"/>
      <c r="D6" s="28"/>
      <c r="E6" s="29"/>
      <c r="F6" s="30"/>
      <c r="G6" s="31"/>
      <c r="H6" s="31"/>
      <c r="I6" s="38"/>
      <c r="J6" s="36" t="str">
        <f>IF(E6="","",SUM(E6:I6))</f>
        <v/>
      </c>
      <c r="K6" s="34" t="str">
        <f>IF(E6="","",K5-J6)</f>
        <v/>
      </c>
      <c r="M6" s="4"/>
      <c r="O6" s="4"/>
    </row>
    <row r="7" spans="1:16" s="3" customFormat="1" ht="22" customHeight="1" x14ac:dyDescent="0.2">
      <c r="A7" s="25"/>
      <c r="B7" s="26" t="str">
        <f>IF(C7="","x",SUM(COUNT($B$3:B6)+1))</f>
        <v>x</v>
      </c>
      <c r="C7" s="27"/>
      <c r="D7" s="28"/>
      <c r="E7" s="29"/>
      <c r="F7" s="30"/>
      <c r="G7" s="31"/>
      <c r="H7" s="31"/>
      <c r="I7" s="60"/>
      <c r="J7" s="36" t="str">
        <f>IF(E7="","",SUM(E7:I7))</f>
        <v/>
      </c>
      <c r="K7" s="34" t="str">
        <f>IF(E7="","",K6-J7)</f>
        <v/>
      </c>
      <c r="L7" s="2"/>
      <c r="M7" s="2"/>
      <c r="N7" s="2"/>
      <c r="O7" s="2"/>
      <c r="P7" s="1"/>
    </row>
    <row r="8" spans="1:16" ht="22" customHeight="1" x14ac:dyDescent="0.2">
      <c r="A8" s="25"/>
      <c r="B8" s="26" t="str">
        <f>IF(C8="","x",SUM(COUNT($B$3:B7)+1))</f>
        <v>x</v>
      </c>
      <c r="C8" s="27"/>
      <c r="D8" s="28"/>
      <c r="E8" s="29"/>
      <c r="F8" s="30"/>
      <c r="G8" s="31"/>
      <c r="H8" s="31"/>
      <c r="I8" s="60"/>
      <c r="J8" s="36" t="str">
        <f>IF(E8="","",SUM(E8:I8))</f>
        <v/>
      </c>
      <c r="K8" s="34" t="str">
        <f>IF(E8="","",K7-J8)</f>
        <v/>
      </c>
      <c r="M8" s="4"/>
      <c r="O8" s="4"/>
    </row>
    <row r="9" spans="1:16" ht="22" customHeight="1" x14ac:dyDescent="0.2">
      <c r="A9" s="25"/>
      <c r="B9" s="26" t="str">
        <f>IF(C9="","x",SUM(COUNT($B$3:B8)+1))</f>
        <v>x</v>
      </c>
      <c r="C9" s="27"/>
      <c r="D9" s="28"/>
      <c r="E9" s="29"/>
      <c r="F9" s="30"/>
      <c r="G9" s="31"/>
      <c r="H9" s="31"/>
      <c r="I9" s="60"/>
      <c r="J9" s="36" t="str">
        <f>IF(E9="","",SUM(E9:I9))</f>
        <v/>
      </c>
      <c r="K9" s="34" t="str">
        <f>IF(E9="","",K8-J9)</f>
        <v/>
      </c>
      <c r="M9" s="4"/>
      <c r="O9" s="4"/>
    </row>
    <row r="10" spans="1:16" ht="22" customHeight="1" x14ac:dyDescent="0.2">
      <c r="A10" s="25"/>
      <c r="B10" s="26" t="str">
        <f>IF(C10="","x",SUM(COUNT($B$3:B9)+1))</f>
        <v>x</v>
      </c>
      <c r="C10" s="27"/>
      <c r="D10" s="28"/>
      <c r="E10" s="29"/>
      <c r="F10" s="30"/>
      <c r="G10" s="31"/>
      <c r="H10" s="31"/>
      <c r="I10" s="60"/>
      <c r="J10" s="36" t="str">
        <f>IF(E10="","",SUM(E10:I10))</f>
        <v/>
      </c>
      <c r="K10" s="34" t="str">
        <f>IF(E10="","",K9-J10)</f>
        <v/>
      </c>
      <c r="M10" s="4"/>
      <c r="O10" s="4"/>
    </row>
    <row r="11" spans="1:16" ht="22" customHeight="1" x14ac:dyDescent="0.2">
      <c r="A11" s="25"/>
      <c r="B11" s="26" t="str">
        <f>IF(C11="","x",SUM(COUNT($B$3:B10)+1))</f>
        <v>x</v>
      </c>
      <c r="C11" s="27"/>
      <c r="D11" s="28"/>
      <c r="E11" s="29"/>
      <c r="F11" s="30"/>
      <c r="G11" s="31"/>
      <c r="H11" s="31"/>
      <c r="I11" s="60"/>
      <c r="J11" s="36" t="str">
        <f>IF(E11="","",SUM(E11:I11))</f>
        <v/>
      </c>
      <c r="K11" s="34" t="str">
        <f>IF(E11="","",K10-J11)</f>
        <v/>
      </c>
      <c r="M11" s="4"/>
      <c r="O11" s="4"/>
    </row>
    <row r="12" spans="1:16" ht="22" customHeight="1" x14ac:dyDescent="0.2">
      <c r="A12" s="25"/>
      <c r="B12" s="26" t="str">
        <f>IF(C12="","x",SUM(COUNT($B$3:B11)+1))</f>
        <v>x</v>
      </c>
      <c r="C12" s="27"/>
      <c r="D12" s="28"/>
      <c r="E12" s="29"/>
      <c r="F12" s="30"/>
      <c r="G12" s="31"/>
      <c r="H12" s="31"/>
      <c r="I12" s="60"/>
      <c r="J12" s="36" t="str">
        <f>IF(E12="","",SUM(E12:I12))</f>
        <v/>
      </c>
      <c r="K12" s="34" t="str">
        <f>IF(E12="","",K11-J12)</f>
        <v/>
      </c>
      <c r="M12" s="4"/>
      <c r="O12" s="4"/>
    </row>
    <row r="13" spans="1:16" ht="22" customHeight="1" x14ac:dyDescent="0.2">
      <c r="A13" s="25"/>
      <c r="B13" s="26" t="str">
        <f>IF(C13="","x",SUM(COUNT($B$3:B12)+1))</f>
        <v>x</v>
      </c>
      <c r="C13" s="27"/>
      <c r="D13" s="28"/>
      <c r="E13" s="29"/>
      <c r="F13" s="30"/>
      <c r="G13" s="31"/>
      <c r="H13" s="31"/>
      <c r="I13" s="60"/>
      <c r="J13" s="36" t="str">
        <f>IF(E13="","",SUM(E13:I13))</f>
        <v/>
      </c>
      <c r="K13" s="34" t="str">
        <f>IF(E13="","",K12-J13)</f>
        <v/>
      </c>
      <c r="M13" s="4"/>
      <c r="O13" s="4"/>
    </row>
    <row r="14" spans="1:16" ht="22" customHeight="1" x14ac:dyDescent="0.2">
      <c r="A14" s="25"/>
      <c r="B14" s="26" t="str">
        <f>IF(C14="","x",SUM(COUNT($B$3:B13)+1))</f>
        <v>x</v>
      </c>
      <c r="C14" s="27"/>
      <c r="D14" s="28"/>
      <c r="E14" s="29"/>
      <c r="F14" s="30"/>
      <c r="G14" s="31"/>
      <c r="H14" s="31"/>
      <c r="I14" s="61"/>
      <c r="J14" s="36" t="str">
        <f>IF(E14="","",SUM(E14:I14))</f>
        <v/>
      </c>
      <c r="K14" s="34" t="str">
        <f>IF(E14="","",K13-J14)</f>
        <v/>
      </c>
    </row>
    <row r="15" spans="1:16" ht="22" customHeight="1" x14ac:dyDescent="0.2">
      <c r="A15" s="25"/>
      <c r="B15" s="26" t="str">
        <f>IF(C15="","x",SUM(COUNT($B$3:B14)+1))</f>
        <v>x</v>
      </c>
      <c r="C15" s="27"/>
      <c r="D15" s="28"/>
      <c r="E15" s="29"/>
      <c r="F15" s="30"/>
      <c r="G15" s="31"/>
      <c r="H15" s="31"/>
      <c r="I15" s="60"/>
      <c r="J15" s="36" t="str">
        <f>IF(E15="","",SUM(E15:I15))</f>
        <v/>
      </c>
      <c r="K15" s="34" t="str">
        <f>IF(E15="","",K14-J15)</f>
        <v/>
      </c>
    </row>
    <row r="16" spans="1:16" ht="22" customHeight="1" x14ac:dyDescent="0.2">
      <c r="A16" s="25"/>
      <c r="B16" s="26" t="str">
        <f>IF(C16="","x",SUM(COUNT($B$3:B15)+1))</f>
        <v>x</v>
      </c>
      <c r="C16" s="27"/>
      <c r="D16" s="28"/>
      <c r="E16" s="29"/>
      <c r="F16" s="30"/>
      <c r="G16" s="31"/>
      <c r="H16" s="31"/>
      <c r="I16" s="60"/>
      <c r="J16" s="36" t="str">
        <f>IF(E16="","",SUM(E16:I16))</f>
        <v/>
      </c>
      <c r="K16" s="34" t="str">
        <f>IF(E16="","",K15-J16)</f>
        <v/>
      </c>
    </row>
    <row r="17" spans="1:16" ht="22" customHeight="1" x14ac:dyDescent="0.2">
      <c r="A17" s="25"/>
      <c r="B17" s="26" t="str">
        <f>IF(C17="","x",SUM(COUNT($B$3:B16)+1))</f>
        <v>x</v>
      </c>
      <c r="C17" s="27"/>
      <c r="D17" s="28"/>
      <c r="E17" s="29"/>
      <c r="F17" s="30"/>
      <c r="G17" s="31"/>
      <c r="H17" s="31"/>
      <c r="I17" s="60"/>
      <c r="J17" s="36" t="str">
        <f>IF(E17="","",SUM(E17:I17))</f>
        <v/>
      </c>
      <c r="K17" s="34" t="str">
        <f>IF(E17="","",K16-J17)</f>
        <v/>
      </c>
    </row>
    <row r="18" spans="1:16" ht="22" customHeight="1" x14ac:dyDescent="0.2">
      <c r="A18" s="25"/>
      <c r="B18" s="26" t="str">
        <f>IF(C18="","x",SUM(COUNT($B$3:B17)+1))</f>
        <v>x</v>
      </c>
      <c r="C18" s="27"/>
      <c r="D18" s="28"/>
      <c r="E18" s="29"/>
      <c r="F18" s="30"/>
      <c r="G18" s="31"/>
      <c r="H18" s="31"/>
      <c r="I18" s="60"/>
      <c r="J18" s="36" t="str">
        <f>IF(E18="","",SUM(E18:I18))</f>
        <v/>
      </c>
      <c r="K18" s="34" t="str">
        <f>IF(E18="","",K17-J18)</f>
        <v/>
      </c>
      <c r="P18" s="1" t="s">
        <v>13</v>
      </c>
    </row>
    <row r="19" spans="1:16" ht="22" customHeight="1" x14ac:dyDescent="0.2">
      <c r="A19" s="25"/>
      <c r="B19" s="26" t="str">
        <f>IF(C19="","x",SUM(COUNT($B$3:B18)+1))</f>
        <v>x</v>
      </c>
      <c r="C19" s="27"/>
      <c r="D19" s="28"/>
      <c r="E19" s="29"/>
      <c r="F19" s="30"/>
      <c r="G19" s="31"/>
      <c r="H19" s="31"/>
      <c r="I19" s="60"/>
      <c r="J19" s="36" t="str">
        <f>IF(E19="","",SUM(E19:I19))</f>
        <v/>
      </c>
      <c r="K19" s="34" t="str">
        <f>IF(E19="","",K18-J19)</f>
        <v/>
      </c>
      <c r="L19" s="39"/>
    </row>
    <row r="20" spans="1:16" ht="22" customHeight="1" x14ac:dyDescent="0.2">
      <c r="A20" s="25"/>
      <c r="B20" s="26" t="str">
        <f>IF(C20="","x",SUM(COUNT($B$3:B19)+1))</f>
        <v>x</v>
      </c>
      <c r="C20" s="27"/>
      <c r="D20" s="28"/>
      <c r="E20" s="29"/>
      <c r="F20" s="30"/>
      <c r="G20" s="31"/>
      <c r="H20" s="31"/>
      <c r="I20" s="60"/>
      <c r="J20" s="36" t="str">
        <f>IF(E20="","",SUM(E20:I20))</f>
        <v/>
      </c>
      <c r="K20" s="34" t="str">
        <f>IF(E20="","",K19-J20)</f>
        <v/>
      </c>
    </row>
    <row r="21" spans="1:16" ht="22" customHeight="1" x14ac:dyDescent="0.2">
      <c r="A21" s="25"/>
      <c r="B21" s="26" t="str">
        <f>IF(C21="","x",SUM(COUNT($B$3:B20)+1))</f>
        <v>x</v>
      </c>
      <c r="C21" s="27"/>
      <c r="D21" s="28"/>
      <c r="E21" s="29"/>
      <c r="F21" s="30"/>
      <c r="G21" s="31"/>
      <c r="H21" s="31"/>
      <c r="I21" s="61"/>
      <c r="J21" s="36" t="str">
        <f>IF(E21="","",SUM(E21:I21))</f>
        <v/>
      </c>
      <c r="K21" s="34" t="str">
        <f>IF(E21="","",K20-J21)</f>
        <v/>
      </c>
    </row>
    <row r="22" spans="1:16" ht="22" customHeight="1" x14ac:dyDescent="0.2">
      <c r="A22" s="25"/>
      <c r="B22" s="26" t="str">
        <f>IF(C22="","x",SUM(COUNT($B$3:B21)+1))</f>
        <v>x</v>
      </c>
      <c r="C22" s="27"/>
      <c r="D22" s="28"/>
      <c r="E22" s="29"/>
      <c r="F22" s="30"/>
      <c r="G22" s="31"/>
      <c r="H22" s="31"/>
      <c r="I22" s="60"/>
      <c r="J22" s="36" t="str">
        <f>IF(E22="","",SUM(E22:I22))</f>
        <v/>
      </c>
      <c r="K22" s="34" t="str">
        <f>IF(E22="","",K21-J22)</f>
        <v/>
      </c>
    </row>
    <row r="23" spans="1:16" s="3" customFormat="1" ht="22" customHeight="1" x14ac:dyDescent="0.2">
      <c r="A23" s="25"/>
      <c r="B23" s="26" t="str">
        <f>IF(C23="","x",SUM(COUNT($B$3:B22)+1))</f>
        <v>x</v>
      </c>
      <c r="C23" s="27"/>
      <c r="D23" s="28"/>
      <c r="E23" s="29"/>
      <c r="F23" s="30"/>
      <c r="G23" s="31"/>
      <c r="H23" s="31"/>
      <c r="I23" s="60"/>
      <c r="J23" s="36" t="str">
        <f>IF(E23="","",SUM(E23:I23))</f>
        <v/>
      </c>
      <c r="K23" s="34" t="str">
        <f>IF(E23="","",K22-J23)</f>
        <v/>
      </c>
      <c r="L23" s="2"/>
      <c r="N23" s="2"/>
      <c r="P23" s="1"/>
    </row>
    <row r="24" spans="1:16" ht="22" customHeight="1" x14ac:dyDescent="0.2">
      <c r="A24" s="25"/>
      <c r="B24" s="26" t="str">
        <f>IF(C24="","x",SUM(COUNT($B$3:B23)+1))</f>
        <v>x</v>
      </c>
      <c r="C24" s="27"/>
      <c r="D24" s="28"/>
      <c r="E24" s="29"/>
      <c r="F24" s="30"/>
      <c r="G24" s="31"/>
      <c r="H24" s="31"/>
      <c r="I24" s="60"/>
      <c r="J24" s="36" t="str">
        <f>IF(E24="","",SUM(E24:I24))</f>
        <v/>
      </c>
      <c r="K24" s="34" t="str">
        <f>IF(E24="","",K23-J24)</f>
        <v/>
      </c>
    </row>
    <row r="25" spans="1:16" ht="22" customHeight="1" x14ac:dyDescent="0.2">
      <c r="A25" s="25"/>
      <c r="B25" s="26" t="str">
        <f>IF(C25="","x",SUM(COUNT($B$3:B24)+1))</f>
        <v>x</v>
      </c>
      <c r="C25" s="27"/>
      <c r="D25" s="28"/>
      <c r="E25" s="29"/>
      <c r="F25" s="30"/>
      <c r="G25" s="31"/>
      <c r="H25" s="31"/>
      <c r="I25" s="60"/>
      <c r="J25" s="36" t="str">
        <f>IF(E25="","",SUM(E25:I25))</f>
        <v/>
      </c>
      <c r="K25" s="34" t="str">
        <f>IF(E25="","",K24-J25)</f>
        <v/>
      </c>
    </row>
    <row r="26" spans="1:16" ht="22" customHeight="1" x14ac:dyDescent="0.2">
      <c r="A26" s="25"/>
      <c r="B26" s="26" t="str">
        <f>IF(C26="","x",SUM(COUNT($B$3:B25)+1))</f>
        <v>x</v>
      </c>
      <c r="C26" s="27"/>
      <c r="D26" s="28"/>
      <c r="E26" s="29"/>
      <c r="F26" s="30"/>
      <c r="G26" s="31"/>
      <c r="H26" s="31"/>
      <c r="I26" s="60"/>
      <c r="J26" s="36" t="str">
        <f>IF(E26="","",SUM(E26:I26))</f>
        <v/>
      </c>
      <c r="K26" s="34" t="str">
        <f>IF(E26="","",K25-J26)</f>
        <v/>
      </c>
    </row>
    <row r="27" spans="1:16" ht="22" customHeight="1" x14ac:dyDescent="0.2">
      <c r="A27" s="25"/>
      <c r="B27" s="26" t="str">
        <f>IF(C27="","x",SUM(COUNT($B$3:B26)+1))</f>
        <v>x</v>
      </c>
      <c r="C27" s="27"/>
      <c r="D27" s="28"/>
      <c r="E27" s="29"/>
      <c r="F27" s="30"/>
      <c r="G27" s="31"/>
      <c r="H27" s="31"/>
      <c r="I27" s="60"/>
      <c r="J27" s="36" t="str">
        <f>IF(E27="","",SUM(E27:I27))</f>
        <v/>
      </c>
      <c r="K27" s="34" t="str">
        <f>IF(E27="","",K26-J27)</f>
        <v/>
      </c>
    </row>
    <row r="28" spans="1:16" ht="22" customHeight="1" x14ac:dyDescent="0.2">
      <c r="A28" s="25"/>
      <c r="B28" s="26" t="str">
        <f>IF(C28="","x",SUM(COUNT($B$3:B27)+1))</f>
        <v>x</v>
      </c>
      <c r="C28" s="27"/>
      <c r="D28" s="28"/>
      <c r="E28" s="29"/>
      <c r="F28" s="30"/>
      <c r="G28" s="31"/>
      <c r="H28" s="31"/>
      <c r="I28" s="60"/>
      <c r="J28" s="36" t="str">
        <f>IF(E28="","",SUM(E28:I28))</f>
        <v/>
      </c>
      <c r="K28" s="34" t="str">
        <f>IF(E28="","",K27-J28)</f>
        <v/>
      </c>
    </row>
    <row r="29" spans="1:16" ht="22" customHeight="1" x14ac:dyDescent="0.2">
      <c r="A29" s="25"/>
      <c r="B29" s="26" t="str">
        <f>IF(C29="","x",SUM(COUNT($B$3:B28)+1))</f>
        <v>x</v>
      </c>
      <c r="C29" s="27"/>
      <c r="D29" s="28"/>
      <c r="E29" s="29"/>
      <c r="F29" s="30"/>
      <c r="G29" s="31"/>
      <c r="H29" s="31"/>
      <c r="I29" s="61"/>
      <c r="J29" s="36" t="str">
        <f>IF(E29="","",SUM(E29:I29))</f>
        <v/>
      </c>
      <c r="K29" s="34" t="str">
        <f>IF(E29="","",K28-J29)</f>
        <v/>
      </c>
    </row>
    <row r="30" spans="1:16" ht="22" customHeight="1" x14ac:dyDescent="0.2">
      <c r="A30" s="25"/>
      <c r="B30" s="26" t="str">
        <f>IF(C30="","x",SUM(COUNT($B$3:B29)+1))</f>
        <v>x</v>
      </c>
      <c r="C30" s="27"/>
      <c r="D30" s="28"/>
      <c r="E30" s="29"/>
      <c r="F30" s="30"/>
      <c r="G30" s="31"/>
      <c r="H30" s="31"/>
      <c r="I30" s="60"/>
      <c r="J30" s="36" t="str">
        <f>IF(E30="","",SUM(E30:I30))</f>
        <v/>
      </c>
      <c r="K30" s="34" t="str">
        <f>IF(E30="","",K29-J30)</f>
        <v/>
      </c>
    </row>
    <row r="31" spans="1:16" ht="22" customHeight="1" x14ac:dyDescent="0.2">
      <c r="A31" s="25"/>
      <c r="B31" s="26" t="str">
        <f>IF(C31="","x",SUM(COUNT($B$3:B30)+1))</f>
        <v>x</v>
      </c>
      <c r="C31" s="27"/>
      <c r="D31" s="28"/>
      <c r="E31" s="29"/>
      <c r="F31" s="30"/>
      <c r="G31" s="31"/>
      <c r="H31" s="31"/>
      <c r="I31" s="60"/>
      <c r="J31" s="36" t="str">
        <f>IF(E31="","",SUM(E31:I31))</f>
        <v/>
      </c>
      <c r="K31" s="34" t="str">
        <f>IF(E31="","",K30-J31)</f>
        <v/>
      </c>
    </row>
    <row r="32" spans="1:16" ht="22" customHeight="1" x14ac:dyDescent="0.2">
      <c r="A32" s="25"/>
      <c r="B32" s="26" t="str">
        <f>IF(C32="","x",SUM(COUNT($B$3:B31)+1))</f>
        <v>x</v>
      </c>
      <c r="C32" s="27"/>
      <c r="D32" s="28"/>
      <c r="E32" s="29"/>
      <c r="F32" s="30"/>
      <c r="G32" s="31"/>
      <c r="H32" s="31"/>
      <c r="I32" s="62"/>
      <c r="J32" s="36" t="str">
        <f>IF(E32="","",SUM(E32:I32))</f>
        <v/>
      </c>
      <c r="K32" s="34" t="str">
        <f>IF(E32="","",K31-J32)</f>
        <v/>
      </c>
    </row>
    <row r="33" spans="1:131" ht="22" customHeight="1" x14ac:dyDescent="0.2">
      <c r="A33" s="25"/>
      <c r="B33" s="26" t="str">
        <f>IF(C33="","x",SUM(COUNT($B$3:B32)+1))</f>
        <v>x</v>
      </c>
      <c r="C33" s="27"/>
      <c r="D33" s="28"/>
      <c r="E33" s="29"/>
      <c r="F33" s="30"/>
      <c r="G33" s="31"/>
      <c r="H33" s="31"/>
      <c r="I33" s="60"/>
      <c r="J33" s="36" t="str">
        <f>IF(E33="","",SUM(E33:I33))</f>
        <v/>
      </c>
      <c r="K33" s="34" t="str">
        <f>IF(E33="","",K32-J33)</f>
        <v/>
      </c>
      <c r="CM33" s="4"/>
      <c r="CN33" s="4"/>
    </row>
    <row r="34" spans="1:131" ht="22" customHeight="1" x14ac:dyDescent="0.2">
      <c r="A34" s="25"/>
      <c r="B34" s="26" t="str">
        <f>IF(C34="","x",SUM(COUNT($B$3:B33)+1))</f>
        <v>x</v>
      </c>
      <c r="C34" s="27"/>
      <c r="D34" s="28"/>
      <c r="E34" s="29"/>
      <c r="F34" s="30"/>
      <c r="G34" s="31"/>
      <c r="H34" s="31"/>
      <c r="I34" s="62"/>
      <c r="J34" s="36" t="str">
        <f>IF(E34="","",SUM(E34:I34))</f>
        <v/>
      </c>
      <c r="K34" s="34" t="str">
        <f>IF(E34="","",K33-J34)</f>
        <v/>
      </c>
      <c r="CM34" s="4"/>
      <c r="CN34" s="4"/>
    </row>
    <row r="35" spans="1:131" ht="22" customHeight="1" x14ac:dyDescent="0.2">
      <c r="A35" s="25"/>
      <c r="B35" s="26" t="str">
        <f>IF(C35="","x",SUM(COUNT($B$3:B34)+1))</f>
        <v>x</v>
      </c>
      <c r="C35" s="27"/>
      <c r="D35" s="28"/>
      <c r="E35" s="29"/>
      <c r="F35" s="30"/>
      <c r="G35" s="31"/>
      <c r="H35" s="31"/>
      <c r="I35" s="60"/>
      <c r="J35" s="36" t="str">
        <f>IF(E35="","",SUM(E35:I35))</f>
        <v/>
      </c>
      <c r="K35" s="34" t="str">
        <f>IF(E35="","",K34-J35)</f>
        <v/>
      </c>
      <c r="CM35" s="4"/>
      <c r="CN35" s="4"/>
    </row>
    <row r="36" spans="1:131" ht="22" customHeight="1" x14ac:dyDescent="0.2">
      <c r="A36" s="25"/>
      <c r="B36" s="26" t="str">
        <f>IF(C36="","x",SUM(COUNT($B$3:B35)+1))</f>
        <v>x</v>
      </c>
      <c r="C36" s="27"/>
      <c r="D36" s="28"/>
      <c r="E36" s="29"/>
      <c r="F36" s="30"/>
      <c r="G36" s="31"/>
      <c r="H36" s="31"/>
      <c r="I36" s="60"/>
      <c r="J36" s="36" t="str">
        <f>IF(E36="","",SUM(E36:I36))</f>
        <v/>
      </c>
      <c r="K36" s="34" t="str">
        <f>IF(E36="","",K35-J36)</f>
        <v/>
      </c>
      <c r="CM36" s="4"/>
      <c r="CN36" s="4"/>
    </row>
    <row r="37" spans="1:131" ht="22" customHeight="1" x14ac:dyDescent="0.2">
      <c r="A37" s="25"/>
      <c r="B37" s="26" t="str">
        <f>IF(C37="","x",SUM(COUNT($B$3:B36)+1))</f>
        <v>x</v>
      </c>
      <c r="C37" s="27"/>
      <c r="D37" s="28"/>
      <c r="E37" s="29"/>
      <c r="F37" s="30"/>
      <c r="G37" s="31"/>
      <c r="H37" s="31"/>
      <c r="I37" s="60"/>
      <c r="J37" s="36" t="str">
        <f>IF(E37="","",SUM(E37:I37))</f>
        <v/>
      </c>
      <c r="K37" s="34" t="str">
        <f>IF(E37="","",K36-J37)</f>
        <v/>
      </c>
      <c r="CM37" s="4"/>
      <c r="CN37" s="4"/>
    </row>
    <row r="38" spans="1:131" ht="22" customHeight="1" x14ac:dyDescent="0.2">
      <c r="A38" s="25"/>
      <c r="B38" s="26" t="str">
        <f>IF(C38="","x",SUM(COUNT($B$3:B37)+1))</f>
        <v>x</v>
      </c>
      <c r="C38" s="27"/>
      <c r="D38" s="28"/>
      <c r="E38" s="29"/>
      <c r="F38" s="30"/>
      <c r="G38" s="31"/>
      <c r="H38" s="31"/>
      <c r="I38" s="60"/>
      <c r="J38" s="36" t="str">
        <f>IF(E38="","",SUM(E38:I38))</f>
        <v/>
      </c>
      <c r="K38" s="34" t="str">
        <f>IF(E38="","",K37-J38)</f>
        <v/>
      </c>
      <c r="CM38" s="4"/>
      <c r="CN38" s="4"/>
    </row>
    <row r="39" spans="1:131" ht="22" customHeight="1" x14ac:dyDescent="0.2">
      <c r="A39" s="25"/>
      <c r="B39" s="26" t="str">
        <f>IF(C39="","x",SUM(COUNT($B$3:B38)+1))</f>
        <v>x</v>
      </c>
      <c r="C39" s="27"/>
      <c r="D39" s="28"/>
      <c r="E39" s="29"/>
      <c r="F39" s="30"/>
      <c r="G39" s="31"/>
      <c r="H39" s="31"/>
      <c r="I39" s="60"/>
      <c r="J39" s="40" t="str">
        <f>IF(E39="","",SUM(E39:I39))</f>
        <v/>
      </c>
      <c r="K39" s="34" t="str">
        <f>IF(E39="","",K38-J39)</f>
        <v/>
      </c>
      <c r="CM39" s="4"/>
      <c r="CN39" s="4"/>
    </row>
    <row r="40" spans="1:131" ht="22" customHeight="1" x14ac:dyDescent="0.2">
      <c r="A40" s="25"/>
      <c r="B40" s="26" t="str">
        <f>IF(C40="","x",SUM(COUNT($B$3:B39)+1))</f>
        <v>x</v>
      </c>
      <c r="C40" s="27"/>
      <c r="D40" s="28"/>
      <c r="E40" s="29"/>
      <c r="F40" s="30"/>
      <c r="G40" s="31"/>
      <c r="H40" s="31"/>
      <c r="I40" s="61"/>
      <c r="J40" s="36" t="str">
        <f>IF(E40="","",SUM(E40:I40))</f>
        <v/>
      </c>
      <c r="K40" s="34" t="str">
        <f>IF(E40="","",K39-J40)</f>
        <v/>
      </c>
      <c r="CM40" s="4"/>
      <c r="CN40" s="4"/>
      <c r="CP40" s="1" t="s">
        <v>14</v>
      </c>
      <c r="CS40" s="1" t="s">
        <v>15</v>
      </c>
      <c r="DB40" s="1" t="s">
        <v>16</v>
      </c>
      <c r="DE40" s="41" t="s">
        <v>17</v>
      </c>
      <c r="DF40" s="41"/>
      <c r="DG40" s="41"/>
      <c r="DI40" s="42" t="s">
        <v>18</v>
      </c>
      <c r="DJ40" s="43"/>
      <c r="DK40" s="44"/>
      <c r="DN40" s="41" t="s">
        <v>15</v>
      </c>
      <c r="DO40" s="41"/>
      <c r="DP40" s="41"/>
      <c r="DQ40" s="42" t="s">
        <v>19</v>
      </c>
      <c r="DR40" s="43"/>
      <c r="DS40" s="44"/>
      <c r="DU40" s="42" t="s">
        <v>20</v>
      </c>
      <c r="DV40" s="43"/>
      <c r="DW40" s="44"/>
      <c r="DY40" s="42" t="s">
        <v>21</v>
      </c>
      <c r="DZ40" s="43"/>
      <c r="EA40" s="44"/>
    </row>
    <row r="41" spans="1:131" ht="22" customHeight="1" x14ac:dyDescent="0.2">
      <c r="A41" s="25"/>
      <c r="B41" s="26" t="str">
        <f>IF(C41="","x",SUM(COUNT($B$3:B40)+1))</f>
        <v>x</v>
      </c>
      <c r="C41" s="27"/>
      <c r="D41" s="28"/>
      <c r="E41" s="29"/>
      <c r="F41" s="30"/>
      <c r="G41" s="31"/>
      <c r="H41" s="31"/>
      <c r="I41" s="60"/>
      <c r="J41" s="36" t="str">
        <f>IF(E41="","",SUM(E41:I41))</f>
        <v/>
      </c>
      <c r="K41" s="34" t="str">
        <f>IF(E41="","",K40-J41)</f>
        <v/>
      </c>
      <c r="CM41" s="4"/>
      <c r="CN41" s="4"/>
      <c r="CR41" s="1">
        <f t="shared" ref="CR41:CR71" ca="1" si="0">RANDBETWEEN(1,3)</f>
        <v>2</v>
      </c>
      <c r="CW41" s="1" t="s">
        <v>20</v>
      </c>
    </row>
    <row r="42" spans="1:131" ht="22" customHeight="1" x14ac:dyDescent="0.2">
      <c r="A42" s="25"/>
      <c r="B42" s="26" t="str">
        <f>IF(C42="","x",SUM(COUNT($B$3:B41)+1))</f>
        <v>x</v>
      </c>
      <c r="C42" s="27"/>
      <c r="D42" s="28"/>
      <c r="E42" s="29"/>
      <c r="F42" s="30"/>
      <c r="G42" s="31"/>
      <c r="H42" s="31"/>
      <c r="I42" s="61"/>
      <c r="J42" s="36" t="str">
        <f>IF(E42="","",SUM(E42:I42))</f>
        <v/>
      </c>
      <c r="K42" s="34" t="str">
        <f>IF(E42="","",K41-J42)</f>
        <v/>
      </c>
      <c r="CM42" s="4"/>
      <c r="CN42" s="4"/>
      <c r="CR42" s="1">
        <f t="shared" ca="1" si="0"/>
        <v>2</v>
      </c>
      <c r="CV42" s="1">
        <f t="shared" ref="CV42:CV89" ca="1" si="1">RANDBETWEEN(1,100)</f>
        <v>3</v>
      </c>
      <c r="CW42" s="1">
        <f t="shared" ref="CW42:CW57" si="2">IF(AND(CP43&lt;&gt;"",CS42=""),CM42,"")</f>
        <v>0</v>
      </c>
      <c r="DA42" s="1">
        <f ca="1">RANDBETWEEN(1,50)</f>
        <v>1</v>
      </c>
      <c r="DC42" s="1" t="str">
        <f>IF(DB42="","",CN43)</f>
        <v/>
      </c>
    </row>
    <row r="43" spans="1:131" ht="22" customHeight="1" x14ac:dyDescent="0.2">
      <c r="A43" s="25"/>
      <c r="B43" s="26" t="str">
        <f>IF(C43="","x",SUM(COUNT($B$3:B42)+1))</f>
        <v>x</v>
      </c>
      <c r="C43" s="27"/>
      <c r="D43" s="28"/>
      <c r="E43" s="29"/>
      <c r="F43" s="30"/>
      <c r="G43" s="31"/>
      <c r="H43" s="31"/>
      <c r="I43" s="60"/>
      <c r="J43" s="36" t="str">
        <f>IF(E43="","",SUM(E43:I43))</f>
        <v/>
      </c>
      <c r="K43" s="34" t="str">
        <f>IF(E43="","",K42-J43)</f>
        <v/>
      </c>
      <c r="CL43" s="4">
        <v>3</v>
      </c>
      <c r="CM43" s="45" t="s">
        <v>22</v>
      </c>
      <c r="CN43" s="45" t="s">
        <v>23</v>
      </c>
      <c r="CP43" s="1" t="str">
        <f>IF(CM43="","",IF(CM43=CM42,"",CM43))</f>
        <v>Amanda Milliken</v>
      </c>
      <c r="CQ43" s="1" t="str">
        <f>IF(CP43="","",CN43)</f>
        <v>Roz</v>
      </c>
      <c r="CR43" s="1">
        <f t="shared" ca="1" si="0"/>
        <v>2</v>
      </c>
      <c r="CS43" s="1" t="str">
        <f>IF(AND(CM43=CM42,CM41=CM43),CM43,"")</f>
        <v/>
      </c>
      <c r="CT43" s="1" t="str">
        <f t="shared" ref="CT43:CT53" si="3">IF(CS43="","",CQ43)</f>
        <v/>
      </c>
      <c r="CV43" s="1">
        <f t="shared" ca="1" si="1"/>
        <v>61</v>
      </c>
      <c r="CW43" s="1" t="str">
        <f t="shared" si="2"/>
        <v/>
      </c>
      <c r="CX43" s="1" t="str">
        <f>IF(CW43="","",CN43)</f>
        <v/>
      </c>
      <c r="DA43" s="1">
        <f t="shared" ref="DA43:DA86" ca="1" si="4">RANDBETWEEN(1,50)</f>
        <v>23</v>
      </c>
      <c r="DB43" s="1" t="str">
        <f>IF(OR(CM43=CP43,CM43=CS43,CM43=CW43),"",CM43)</f>
        <v/>
      </c>
      <c r="DC43" s="1" t="str">
        <f>IF(DB43="","",CN43)</f>
        <v/>
      </c>
      <c r="DE43" s="1">
        <f ca="1">RANDBETWEEN(1,3)</f>
        <v>2</v>
      </c>
      <c r="DF43" s="46" t="str">
        <f>IF(CK43=1,CM43,"")</f>
        <v/>
      </c>
      <c r="DG43" s="46" t="str">
        <f>IF(DF43="","",CN43)</f>
        <v/>
      </c>
      <c r="DI43" s="1">
        <f ca="1">RANDBETWEEN(1,3)</f>
        <v>2</v>
      </c>
      <c r="DJ43" s="46" t="str">
        <f>IF($CK43=2,$CM43,"")</f>
        <v/>
      </c>
      <c r="DK43" s="46" t="str">
        <f>IF(DJ43="","",$CN43)</f>
        <v/>
      </c>
      <c r="DM43" s="1">
        <f ca="1">RANDBETWEEN(1,3)</f>
        <v>2</v>
      </c>
      <c r="DN43" s="46" t="str">
        <f>IF($CK43=3,$CM43,"")</f>
        <v/>
      </c>
      <c r="DO43" s="46" t="str">
        <f>IF(DN43="","",$CN43)</f>
        <v/>
      </c>
      <c r="DQ43" s="46"/>
      <c r="DR43" s="46" t="str">
        <f>IF($DF43="","",IF(#REF!=1,$DF43,""))</f>
        <v/>
      </c>
      <c r="DS43" s="46" t="str">
        <f>IF(DR43="","",$CN43)</f>
        <v/>
      </c>
      <c r="DU43" s="46"/>
      <c r="DV43" s="46" t="str">
        <f>IF($DF43="","",IF(#REF!=2,$DF43,""))</f>
        <v/>
      </c>
      <c r="DW43" s="46" t="str">
        <f>IF(DV43="","",$CN43)</f>
        <v/>
      </c>
      <c r="DY43" s="46"/>
      <c r="DZ43" s="46" t="str">
        <f>IF($DF43="","",IF(#REF!=3,$DF43,""))</f>
        <v/>
      </c>
      <c r="EA43" s="46" t="str">
        <f>IF(DZ43="","",$CN43)</f>
        <v/>
      </c>
    </row>
    <row r="44" spans="1:131" ht="22" customHeight="1" x14ac:dyDescent="0.2">
      <c r="A44" s="25"/>
      <c r="B44" s="26" t="str">
        <f>IF(C44="","x",SUM(COUNT($B$3:B43)+1))</f>
        <v>x</v>
      </c>
      <c r="C44" s="27"/>
      <c r="D44" s="28"/>
      <c r="E44" s="29"/>
      <c r="F44" s="30"/>
      <c r="G44" s="31"/>
      <c r="H44" s="31"/>
      <c r="I44" s="60"/>
      <c r="J44" s="36" t="str">
        <f>IF(E44="","",SUM(E44:I44))</f>
        <v/>
      </c>
      <c r="K44" s="34" t="str">
        <f>IF(E44="","",K43-J44)</f>
        <v/>
      </c>
      <c r="CK44" s="1">
        <f>COUNTIF(CM43:CM90,CM44)</f>
        <v>2</v>
      </c>
      <c r="CL44" s="4">
        <v>2</v>
      </c>
      <c r="CM44" s="45" t="s">
        <v>22</v>
      </c>
      <c r="CN44" s="45" t="s">
        <v>24</v>
      </c>
      <c r="CP44" s="1" t="str">
        <f t="shared" ref="CP44:CP87" si="5">IF(CM44="","",IF(CM44=CM43,"",CM44))</f>
        <v/>
      </c>
      <c r="CQ44" s="1" t="str">
        <f t="shared" ref="CQ44:CQ87" si="6">IF(CP44="","",CN44)</f>
        <v/>
      </c>
      <c r="CR44" s="1">
        <f t="shared" ca="1" si="0"/>
        <v>2</v>
      </c>
      <c r="CS44" s="1" t="str">
        <f t="shared" ref="CS44:CS87" si="7">IF(AND(CM44=CM43,CM42=CM44),CM44,"")</f>
        <v/>
      </c>
      <c r="CT44" s="1" t="str">
        <f t="shared" si="3"/>
        <v/>
      </c>
      <c r="CV44" s="1">
        <f t="shared" ca="1" si="1"/>
        <v>99</v>
      </c>
      <c r="CW44" s="1" t="str">
        <f t="shared" si="2"/>
        <v>Amanda Milliken</v>
      </c>
      <c r="CX44" s="1" t="str">
        <f>IF(CW44="","",CN44)</f>
        <v>Dorey</v>
      </c>
      <c r="DA44" s="1">
        <f t="shared" ca="1" si="4"/>
        <v>28</v>
      </c>
      <c r="DB44" s="1" t="str">
        <f t="shared" ref="DB44:DB92" si="8">IF(OR(CM44=CP44,CM44=CS44,CM44=CW44),"",CM44)</f>
        <v/>
      </c>
      <c r="DC44" s="1" t="str">
        <f t="shared" ref="DC44:DC91" si="9">IF(DB44="","",CN44)</f>
        <v/>
      </c>
      <c r="DE44" s="1">
        <f t="shared" ref="DE44:DE92" ca="1" si="10">RANDBETWEEN(1,3)</f>
        <v>2</v>
      </c>
      <c r="DF44" s="46" t="str">
        <f t="shared" ref="DF44:DF92" si="11">IF(CK44=1,CM44,"")</f>
        <v/>
      </c>
      <c r="DG44" s="46" t="str">
        <f t="shared" ref="DG44:DG92" si="12">IF(DF44="","",CN44)</f>
        <v/>
      </c>
      <c r="DI44" s="1">
        <f t="shared" ref="DI44:DI92" ca="1" si="13">RANDBETWEEN(1,3)</f>
        <v>2</v>
      </c>
      <c r="DJ44" s="46" t="str">
        <f t="shared" ref="DJ44:DJ92" si="14">IF($CK44=2,$CM44,"")</f>
        <v>Amanda Milliken</v>
      </c>
      <c r="DK44" s="46" t="str">
        <f t="shared" ref="DK44:DK92" si="15">IF(DJ44="","",$CN44)</f>
        <v>Dorey</v>
      </c>
      <c r="DM44" s="1">
        <v>3</v>
      </c>
      <c r="DN44" s="46" t="str">
        <f t="shared" ref="DN44:DN92" si="16">IF($CK44=3,$CM44,"")</f>
        <v/>
      </c>
      <c r="DO44" s="46" t="str">
        <f t="shared" ref="DO44:DO92" si="17">IF(DN44="","",$CN44)</f>
        <v/>
      </c>
      <c r="DR44" s="46" t="str">
        <f t="shared" ref="DR44:DR92" si="18">IF(DF44="","",IF(DE44=1,DF44,""))</f>
        <v/>
      </c>
      <c r="DS44" s="46" t="str">
        <f t="shared" ref="DS44:DS92" si="19">IF(DR44="","",$CN44)</f>
        <v/>
      </c>
      <c r="DU44" s="46"/>
      <c r="DV44" s="46" t="str">
        <f>IF($DF44="","",IF(DN1=1,$DF44,""))</f>
        <v/>
      </c>
      <c r="DW44" s="46" t="str">
        <f t="shared" ref="DW44:DW92" si="20">IF(DV44="","",$CN44)</f>
        <v/>
      </c>
    </row>
    <row r="45" spans="1:131" ht="22" customHeight="1" x14ac:dyDescent="0.2">
      <c r="A45" s="25"/>
      <c r="B45" s="26" t="str">
        <f>IF(C45="","x",SUM(COUNT($B$3:B44)+1))</f>
        <v>x</v>
      </c>
      <c r="C45" s="27"/>
      <c r="D45" s="28"/>
      <c r="E45" s="29"/>
      <c r="F45" s="30"/>
      <c r="G45" s="31"/>
      <c r="H45" s="31"/>
      <c r="I45" s="60"/>
      <c r="J45" s="36" t="str">
        <f>IF(E45="","",SUM(E45:I45))</f>
        <v/>
      </c>
      <c r="K45" s="34" t="str">
        <f>IF(E45="","",K44-J45)</f>
        <v/>
      </c>
      <c r="CK45" s="1">
        <f t="shared" ref="CK45:CK87" si="21">COUNTIF($CM$43:$CM$90,CM45)</f>
        <v>1</v>
      </c>
      <c r="CL45" s="4">
        <v>2</v>
      </c>
      <c r="CM45" s="45" t="s">
        <v>25</v>
      </c>
      <c r="CN45" s="45" t="s">
        <v>26</v>
      </c>
      <c r="CP45" s="1" t="str">
        <f t="shared" si="5"/>
        <v>Amy Coapman</v>
      </c>
      <c r="CQ45" s="1" t="str">
        <f t="shared" si="6"/>
        <v>Jean</v>
      </c>
      <c r="CR45" s="1">
        <f t="shared" ca="1" si="0"/>
        <v>3</v>
      </c>
      <c r="CS45" s="1" t="str">
        <f t="shared" si="7"/>
        <v/>
      </c>
      <c r="CT45" s="1" t="str">
        <f t="shared" si="3"/>
        <v/>
      </c>
      <c r="CV45" s="1">
        <f t="shared" ca="1" si="1"/>
        <v>5</v>
      </c>
      <c r="CW45" s="1" t="str">
        <f t="shared" si="2"/>
        <v>Amy Coapman</v>
      </c>
      <c r="CX45" s="1" t="str">
        <f t="shared" ref="CX45:CX86" si="22">IF(CW45="","",CN45)</f>
        <v>Jean</v>
      </c>
      <c r="DA45" s="1">
        <f t="shared" ca="1" si="4"/>
        <v>42</v>
      </c>
      <c r="DB45" s="1" t="str">
        <f t="shared" si="8"/>
        <v/>
      </c>
      <c r="DC45" s="1" t="str">
        <f t="shared" si="9"/>
        <v/>
      </c>
      <c r="DE45" s="1">
        <f t="shared" ca="1" si="10"/>
        <v>3</v>
      </c>
      <c r="DF45" s="46" t="str">
        <f t="shared" si="11"/>
        <v>Amy Coapman</v>
      </c>
      <c r="DG45" s="46" t="str">
        <f t="shared" si="12"/>
        <v>Jean</v>
      </c>
      <c r="DI45" s="1">
        <f t="shared" ca="1" si="13"/>
        <v>2</v>
      </c>
      <c r="DJ45" s="46" t="str">
        <f t="shared" si="14"/>
        <v/>
      </c>
      <c r="DK45" s="46" t="str">
        <f t="shared" si="15"/>
        <v/>
      </c>
      <c r="DM45" s="1">
        <v>3</v>
      </c>
      <c r="DN45" s="46" t="str">
        <f t="shared" si="16"/>
        <v/>
      </c>
      <c r="DO45" s="46" t="str">
        <f t="shared" si="17"/>
        <v/>
      </c>
      <c r="DR45" s="46" t="str">
        <f t="shared" ca="1" si="18"/>
        <v/>
      </c>
      <c r="DS45" s="46" t="str">
        <f t="shared" ca="1" si="19"/>
        <v/>
      </c>
      <c r="DU45" s="46"/>
      <c r="DV45" s="46" t="str">
        <f>IF($DF45="","",IF(DN2=1,$DF45,""))</f>
        <v/>
      </c>
      <c r="DW45" s="46" t="str">
        <f t="shared" si="20"/>
        <v/>
      </c>
    </row>
    <row r="46" spans="1:131" ht="22" customHeight="1" x14ac:dyDescent="0.2">
      <c r="A46" s="25"/>
      <c r="B46" s="26" t="str">
        <f>IF(C46="","x",SUM(COUNT($B$3:B45)+1))</f>
        <v>x</v>
      </c>
      <c r="C46" s="27"/>
      <c r="D46" s="28"/>
      <c r="E46" s="29"/>
      <c r="F46" s="30"/>
      <c r="G46" s="31"/>
      <c r="H46" s="31"/>
      <c r="I46" s="60"/>
      <c r="J46" s="36" t="str">
        <f>IF(E46="","",SUM(E46:I46))</f>
        <v/>
      </c>
      <c r="K46" s="34" t="str">
        <f>IF(E46="","",K45-J46)</f>
        <v/>
      </c>
      <c r="CK46" s="1">
        <f t="shared" si="21"/>
        <v>1</v>
      </c>
      <c r="CL46" s="4">
        <v>3</v>
      </c>
      <c r="CM46" s="45" t="s">
        <v>27</v>
      </c>
      <c r="CN46" s="45" t="s">
        <v>28</v>
      </c>
      <c r="CP46" s="1" t="str">
        <f t="shared" si="5"/>
        <v>Barbara McPherson</v>
      </c>
      <c r="CQ46" s="1" t="str">
        <f t="shared" si="6"/>
        <v>Callie</v>
      </c>
      <c r="CR46" s="1">
        <f t="shared" ca="1" si="0"/>
        <v>3</v>
      </c>
      <c r="CS46" s="1" t="str">
        <f t="shared" si="7"/>
        <v/>
      </c>
      <c r="CT46" s="1" t="str">
        <f t="shared" si="3"/>
        <v/>
      </c>
      <c r="CV46" s="1">
        <f t="shared" ca="1" si="1"/>
        <v>82</v>
      </c>
      <c r="CW46" s="1" t="str">
        <f t="shared" si="2"/>
        <v>Barbara McPherson</v>
      </c>
      <c r="CX46" s="1" t="str">
        <f t="shared" si="22"/>
        <v>Callie</v>
      </c>
      <c r="DA46" s="1">
        <f t="shared" ca="1" si="4"/>
        <v>3</v>
      </c>
      <c r="DB46" s="1" t="str">
        <f t="shared" si="8"/>
        <v/>
      </c>
      <c r="DC46" s="1" t="str">
        <f t="shared" si="9"/>
        <v/>
      </c>
      <c r="DE46" s="1">
        <f t="shared" ca="1" si="10"/>
        <v>1</v>
      </c>
      <c r="DF46" s="46" t="str">
        <f t="shared" si="11"/>
        <v>Barbara McPherson</v>
      </c>
      <c r="DG46" s="46" t="str">
        <f t="shared" si="12"/>
        <v>Callie</v>
      </c>
      <c r="DI46" s="1">
        <f t="shared" ca="1" si="13"/>
        <v>2</v>
      </c>
      <c r="DJ46" s="46" t="str">
        <f t="shared" si="14"/>
        <v/>
      </c>
      <c r="DK46" s="46" t="str">
        <f t="shared" si="15"/>
        <v/>
      </c>
      <c r="DM46" s="1">
        <v>3</v>
      </c>
      <c r="DN46" s="46" t="str">
        <f t="shared" si="16"/>
        <v/>
      </c>
      <c r="DO46" s="46" t="str">
        <f t="shared" si="17"/>
        <v/>
      </c>
      <c r="DR46" s="46" t="str">
        <f t="shared" ca="1" si="18"/>
        <v>Barbara McPherson</v>
      </c>
      <c r="DS46" s="46" t="str">
        <f t="shared" ca="1" si="19"/>
        <v>Callie</v>
      </c>
      <c r="DU46" s="46"/>
      <c r="DV46" s="46" t="e">
        <f>IF($DF46="","",IF(#REF!=1,$DF46,""))</f>
        <v>#REF!</v>
      </c>
      <c r="DW46" s="46" t="e">
        <f t="shared" si="20"/>
        <v>#REF!</v>
      </c>
    </row>
    <row r="47" spans="1:131" ht="22" customHeight="1" x14ac:dyDescent="0.2">
      <c r="A47" s="25"/>
      <c r="B47" s="26" t="str">
        <f>IF(C47="","x",SUM(COUNT($B$3:B46)+1))</f>
        <v>x</v>
      </c>
      <c r="C47" s="27"/>
      <c r="D47" s="28"/>
      <c r="E47" s="29"/>
      <c r="F47" s="30"/>
      <c r="G47" s="31"/>
      <c r="H47" s="31"/>
      <c r="I47" s="61"/>
      <c r="J47" s="36" t="str">
        <f>IF(E47="","",SUM(E47:I47))</f>
        <v/>
      </c>
      <c r="K47" s="34" t="str">
        <f>IF(E47="","",K46-J47)</f>
        <v/>
      </c>
      <c r="CK47" s="1">
        <f t="shared" si="21"/>
        <v>1</v>
      </c>
      <c r="CL47" s="4">
        <v>1</v>
      </c>
      <c r="CM47" s="45" t="s">
        <v>29</v>
      </c>
      <c r="CN47" s="45" t="s">
        <v>30</v>
      </c>
      <c r="CP47" s="1" t="str">
        <f t="shared" si="5"/>
        <v>Becki Maloney</v>
      </c>
      <c r="CQ47" s="1" t="str">
        <f t="shared" si="6"/>
        <v>Kirby</v>
      </c>
      <c r="CR47" s="1">
        <f t="shared" ca="1" si="0"/>
        <v>2</v>
      </c>
      <c r="CS47" s="1" t="str">
        <f t="shared" si="7"/>
        <v/>
      </c>
      <c r="CT47" s="1" t="str">
        <f t="shared" si="3"/>
        <v/>
      </c>
      <c r="CV47" s="1">
        <f t="shared" ca="1" si="1"/>
        <v>96</v>
      </c>
      <c r="CW47" s="1" t="str">
        <f t="shared" si="2"/>
        <v>Becki Maloney</v>
      </c>
      <c r="CX47" s="1" t="str">
        <f t="shared" si="22"/>
        <v>Kirby</v>
      </c>
      <c r="DA47" s="1">
        <f t="shared" ca="1" si="4"/>
        <v>31</v>
      </c>
      <c r="DB47" s="1" t="str">
        <f t="shared" si="8"/>
        <v/>
      </c>
      <c r="DC47" s="1" t="str">
        <f t="shared" si="9"/>
        <v/>
      </c>
      <c r="DE47" s="1">
        <f t="shared" ca="1" si="10"/>
        <v>1</v>
      </c>
      <c r="DF47" s="46" t="str">
        <f t="shared" si="11"/>
        <v>Becki Maloney</v>
      </c>
      <c r="DG47" s="46" t="str">
        <f t="shared" si="12"/>
        <v>Kirby</v>
      </c>
      <c r="DI47" s="1">
        <f t="shared" ca="1" si="13"/>
        <v>2</v>
      </c>
      <c r="DJ47" s="46" t="str">
        <f t="shared" si="14"/>
        <v/>
      </c>
      <c r="DK47" s="46" t="str">
        <f t="shared" si="15"/>
        <v/>
      </c>
      <c r="DM47" s="1">
        <v>3</v>
      </c>
      <c r="DN47" s="46" t="str">
        <f t="shared" si="16"/>
        <v/>
      </c>
      <c r="DO47" s="46" t="str">
        <f t="shared" si="17"/>
        <v/>
      </c>
      <c r="DR47" s="46" t="str">
        <f t="shared" ca="1" si="18"/>
        <v>Becki Maloney</v>
      </c>
      <c r="DS47" s="46" t="str">
        <f t="shared" ca="1" si="19"/>
        <v>Kirby</v>
      </c>
      <c r="DU47" s="46"/>
      <c r="DV47" s="46" t="e">
        <f>IF($DF47="","",IF(#REF!=1,$DF47,""))</f>
        <v>#REF!</v>
      </c>
      <c r="DW47" s="46" t="e">
        <f t="shared" si="20"/>
        <v>#REF!</v>
      </c>
    </row>
    <row r="48" spans="1:131" ht="22" customHeight="1" x14ac:dyDescent="0.2">
      <c r="A48" s="25"/>
      <c r="B48" s="26" t="str">
        <f>IF(C48="","x",SUM(COUNT($B$3:B47)+1))</f>
        <v>x</v>
      </c>
      <c r="C48" s="27"/>
      <c r="D48" s="28"/>
      <c r="E48" s="29"/>
      <c r="F48" s="30"/>
      <c r="G48" s="31"/>
      <c r="H48" s="31"/>
      <c r="I48" s="60"/>
      <c r="J48" s="36" t="str">
        <f>IF(E48="","",SUM(E48:I48))</f>
        <v/>
      </c>
      <c r="K48" s="34" t="str">
        <f>IF(E48="","",K47-J48)</f>
        <v/>
      </c>
      <c r="CK48" s="1">
        <f t="shared" si="21"/>
        <v>1</v>
      </c>
      <c r="CL48" s="4">
        <v>1</v>
      </c>
      <c r="CM48" s="45" t="s">
        <v>31</v>
      </c>
      <c r="CN48" s="45" t="s">
        <v>32</v>
      </c>
      <c r="CP48" s="1" t="str">
        <f t="shared" si="5"/>
        <v>Bonnie Block</v>
      </c>
      <c r="CQ48" s="1" t="str">
        <f t="shared" si="6"/>
        <v>Gull</v>
      </c>
      <c r="CR48" s="1">
        <f t="shared" ca="1" si="0"/>
        <v>1</v>
      </c>
      <c r="CS48" s="1" t="str">
        <f t="shared" si="7"/>
        <v/>
      </c>
      <c r="CT48" s="1" t="str">
        <f t="shared" si="3"/>
        <v/>
      </c>
      <c r="CV48" s="1">
        <f t="shared" ca="1" si="1"/>
        <v>25</v>
      </c>
      <c r="CW48" s="1" t="str">
        <f t="shared" si="2"/>
        <v>Bonnie Block</v>
      </c>
      <c r="CX48" s="1" t="str">
        <f t="shared" si="22"/>
        <v>Gull</v>
      </c>
      <c r="DA48" s="1">
        <f t="shared" ca="1" si="4"/>
        <v>8</v>
      </c>
      <c r="DB48" s="1" t="str">
        <f t="shared" si="8"/>
        <v/>
      </c>
      <c r="DC48" s="1" t="str">
        <f t="shared" si="9"/>
        <v/>
      </c>
      <c r="DE48" s="1">
        <f t="shared" ca="1" si="10"/>
        <v>2</v>
      </c>
      <c r="DF48" s="46" t="str">
        <f t="shared" si="11"/>
        <v>Bonnie Block</v>
      </c>
      <c r="DG48" s="46" t="str">
        <f t="shared" si="12"/>
        <v>Gull</v>
      </c>
      <c r="DI48" s="1">
        <f t="shared" ca="1" si="13"/>
        <v>3</v>
      </c>
      <c r="DJ48" s="46" t="str">
        <f t="shared" si="14"/>
        <v/>
      </c>
      <c r="DK48" s="46" t="str">
        <f t="shared" si="15"/>
        <v/>
      </c>
      <c r="DM48" s="1">
        <v>3</v>
      </c>
      <c r="DN48" s="46" t="str">
        <f t="shared" si="16"/>
        <v/>
      </c>
      <c r="DO48" s="46" t="str">
        <f t="shared" si="17"/>
        <v/>
      </c>
      <c r="DR48" s="46" t="str">
        <f t="shared" ca="1" si="18"/>
        <v/>
      </c>
      <c r="DS48" s="46" t="str">
        <f t="shared" ca="1" si="19"/>
        <v/>
      </c>
      <c r="DU48" s="46"/>
      <c r="DV48" s="46" t="str">
        <f t="shared" ref="DV48:DV92" si="23">IF($DF48="","",IF(DN3=1,$DF48,""))</f>
        <v/>
      </c>
      <c r="DW48" s="46" t="str">
        <f t="shared" si="20"/>
        <v/>
      </c>
    </row>
    <row r="49" spans="1:127" ht="22" customHeight="1" x14ac:dyDescent="0.2">
      <c r="A49" s="25"/>
      <c r="B49" s="26" t="str">
        <f>IF(C49="","x",SUM(COUNT($B$3:B48)+1))</f>
        <v>x</v>
      </c>
      <c r="C49" s="27"/>
      <c r="D49" s="28"/>
      <c r="E49" s="29"/>
      <c r="F49" s="30"/>
      <c r="G49" s="31"/>
      <c r="H49" s="31"/>
      <c r="I49" s="60"/>
      <c r="J49" s="36" t="str">
        <f>IF(E49="","",SUM(E49:I49))</f>
        <v/>
      </c>
      <c r="K49" s="34" t="str">
        <f>IF(E49="","",K48-J49)</f>
        <v/>
      </c>
      <c r="CK49" s="1">
        <f t="shared" si="21"/>
        <v>2</v>
      </c>
      <c r="CL49" s="4">
        <v>1</v>
      </c>
      <c r="CM49" s="45" t="s">
        <v>33</v>
      </c>
      <c r="CN49" s="45" t="s">
        <v>34</v>
      </c>
      <c r="CP49" s="1" t="str">
        <f t="shared" si="5"/>
        <v>Bonnie Richardson</v>
      </c>
      <c r="CQ49" s="1" t="str">
        <f t="shared" si="6"/>
        <v>Nessa</v>
      </c>
      <c r="CR49" s="1">
        <f t="shared" ca="1" si="0"/>
        <v>1</v>
      </c>
      <c r="CS49" s="1" t="str">
        <f t="shared" si="7"/>
        <v/>
      </c>
      <c r="CT49" s="1" t="str">
        <f t="shared" si="3"/>
        <v/>
      </c>
      <c r="CV49" s="1">
        <f t="shared" ca="1" si="1"/>
        <v>21</v>
      </c>
      <c r="CW49" s="1" t="str">
        <f t="shared" si="2"/>
        <v/>
      </c>
      <c r="CX49" s="1" t="str">
        <f t="shared" si="22"/>
        <v/>
      </c>
      <c r="DA49" s="1">
        <f t="shared" ca="1" si="4"/>
        <v>8</v>
      </c>
      <c r="DB49" s="1" t="str">
        <f t="shared" si="8"/>
        <v/>
      </c>
      <c r="DC49" s="1" t="str">
        <f t="shared" si="9"/>
        <v/>
      </c>
      <c r="DE49" s="1">
        <f t="shared" ca="1" si="10"/>
        <v>2</v>
      </c>
      <c r="DF49" s="46" t="str">
        <f t="shared" si="11"/>
        <v/>
      </c>
      <c r="DG49" s="46" t="str">
        <f t="shared" si="12"/>
        <v/>
      </c>
      <c r="DI49" s="1">
        <f t="shared" ca="1" si="13"/>
        <v>1</v>
      </c>
      <c r="DJ49" s="46" t="str">
        <f t="shared" si="14"/>
        <v>Bonnie Richardson</v>
      </c>
      <c r="DK49" s="46" t="str">
        <f t="shared" si="15"/>
        <v>Nessa</v>
      </c>
      <c r="DM49" s="1">
        <v>3</v>
      </c>
      <c r="DN49" s="46" t="str">
        <f t="shared" si="16"/>
        <v/>
      </c>
      <c r="DO49" s="46" t="str">
        <f t="shared" si="17"/>
        <v/>
      </c>
      <c r="DR49" s="46" t="str">
        <f t="shared" si="18"/>
        <v/>
      </c>
      <c r="DS49" s="46" t="str">
        <f t="shared" si="19"/>
        <v/>
      </c>
      <c r="DU49" s="46"/>
      <c r="DV49" s="46" t="str">
        <f t="shared" si="23"/>
        <v/>
      </c>
      <c r="DW49" s="46" t="str">
        <f t="shared" si="20"/>
        <v/>
      </c>
    </row>
    <row r="50" spans="1:127" ht="22" customHeight="1" x14ac:dyDescent="0.2">
      <c r="A50" s="25"/>
      <c r="B50" s="26" t="str">
        <f>IF(C50="","x",SUM(COUNT($B$3:B49)+1))</f>
        <v>x</v>
      </c>
      <c r="C50" s="27"/>
      <c r="D50" s="28"/>
      <c r="E50" s="29"/>
      <c r="F50" s="30"/>
      <c r="G50" s="31"/>
      <c r="H50" s="31"/>
      <c r="I50" s="60"/>
      <c r="J50" s="36" t="str">
        <f>IF(E50="","",SUM(E50:I50))</f>
        <v/>
      </c>
      <c r="K50" s="34" t="str">
        <f>IF(E50="","",K49-J50)</f>
        <v/>
      </c>
      <c r="CK50" s="1">
        <f t="shared" si="21"/>
        <v>2</v>
      </c>
      <c r="CL50" s="4">
        <v>3</v>
      </c>
      <c r="CM50" s="45" t="s">
        <v>33</v>
      </c>
      <c r="CN50" s="45" t="s">
        <v>35</v>
      </c>
      <c r="CP50" s="1" t="str">
        <f t="shared" si="5"/>
        <v/>
      </c>
      <c r="CQ50" s="1" t="str">
        <f t="shared" si="6"/>
        <v/>
      </c>
      <c r="CR50" s="1">
        <f t="shared" ca="1" si="0"/>
        <v>1</v>
      </c>
      <c r="CS50" s="1" t="str">
        <f t="shared" si="7"/>
        <v/>
      </c>
      <c r="CT50" s="1" t="str">
        <f t="shared" si="3"/>
        <v/>
      </c>
      <c r="CV50" s="1">
        <f t="shared" ca="1" si="1"/>
        <v>18</v>
      </c>
      <c r="CW50" s="1" t="str">
        <f t="shared" si="2"/>
        <v>Bonnie Richardson</v>
      </c>
      <c r="CX50" s="1" t="str">
        <f t="shared" si="22"/>
        <v>Gael</v>
      </c>
      <c r="DA50" s="1">
        <f t="shared" ca="1" si="4"/>
        <v>47</v>
      </c>
      <c r="DB50" s="1" t="str">
        <f t="shared" si="8"/>
        <v/>
      </c>
      <c r="DC50" s="1" t="str">
        <f t="shared" si="9"/>
        <v/>
      </c>
      <c r="DE50" s="1">
        <f t="shared" ca="1" si="10"/>
        <v>3</v>
      </c>
      <c r="DF50" s="46" t="str">
        <f t="shared" si="11"/>
        <v/>
      </c>
      <c r="DG50" s="46" t="str">
        <f t="shared" si="12"/>
        <v/>
      </c>
      <c r="DI50" s="1">
        <f t="shared" ca="1" si="13"/>
        <v>2</v>
      </c>
      <c r="DJ50" s="46" t="str">
        <f t="shared" si="14"/>
        <v>Bonnie Richardson</v>
      </c>
      <c r="DK50" s="46" t="str">
        <f t="shared" si="15"/>
        <v>Gael</v>
      </c>
      <c r="DM50" s="1">
        <v>3</v>
      </c>
      <c r="DN50" s="46" t="str">
        <f t="shared" si="16"/>
        <v/>
      </c>
      <c r="DO50" s="46" t="str">
        <f t="shared" si="17"/>
        <v/>
      </c>
      <c r="DR50" s="46" t="str">
        <f t="shared" si="18"/>
        <v/>
      </c>
      <c r="DS50" s="46" t="str">
        <f t="shared" si="19"/>
        <v/>
      </c>
      <c r="DU50" s="46"/>
      <c r="DV50" s="46" t="str">
        <f t="shared" si="23"/>
        <v/>
      </c>
      <c r="DW50" s="46" t="str">
        <f t="shared" si="20"/>
        <v/>
      </c>
    </row>
    <row r="51" spans="1:127" ht="22" customHeight="1" x14ac:dyDescent="0.2">
      <c r="A51" s="25"/>
      <c r="B51" s="26" t="str">
        <f>IF(C51="","x",SUM(COUNT($B$3:B50)+1))</f>
        <v>x</v>
      </c>
      <c r="C51" s="27"/>
      <c r="D51" s="28"/>
      <c r="E51" s="29"/>
      <c r="F51" s="30"/>
      <c r="G51" s="31"/>
      <c r="H51" s="31"/>
      <c r="I51" s="60"/>
      <c r="J51" s="36" t="str">
        <f>IF(E51="","",SUM(E51:I51))</f>
        <v/>
      </c>
      <c r="K51" s="34" t="str">
        <f>IF(E51="","",K50-J51)</f>
        <v/>
      </c>
      <c r="CK51" s="1">
        <f t="shared" si="21"/>
        <v>1</v>
      </c>
      <c r="CL51" s="4">
        <f ca="1">RANDBETWEEN(1,3)</f>
        <v>1</v>
      </c>
      <c r="CM51" s="45" t="s">
        <v>36</v>
      </c>
      <c r="CN51" s="45" t="s">
        <v>37</v>
      </c>
      <c r="CP51" s="1" t="str">
        <f t="shared" si="5"/>
        <v>Carol Wiggins</v>
      </c>
      <c r="CQ51" s="1" t="str">
        <f t="shared" si="6"/>
        <v>Hickory</v>
      </c>
      <c r="CR51" s="1">
        <f t="shared" ca="1" si="0"/>
        <v>1</v>
      </c>
      <c r="CS51" s="1" t="str">
        <f t="shared" si="7"/>
        <v/>
      </c>
      <c r="CT51" s="1" t="str">
        <f t="shared" si="3"/>
        <v/>
      </c>
      <c r="CV51" s="1">
        <f t="shared" ca="1" si="1"/>
        <v>85</v>
      </c>
      <c r="CW51" s="1" t="str">
        <f t="shared" si="2"/>
        <v>Carol Wiggins</v>
      </c>
      <c r="CX51" s="1" t="str">
        <f t="shared" si="22"/>
        <v>Hickory</v>
      </c>
      <c r="DA51" s="1">
        <f t="shared" ca="1" si="4"/>
        <v>50</v>
      </c>
      <c r="DB51" s="1" t="str">
        <f t="shared" si="8"/>
        <v/>
      </c>
      <c r="DC51" s="1" t="str">
        <f t="shared" si="9"/>
        <v/>
      </c>
      <c r="DE51" s="1">
        <f t="shared" ca="1" si="10"/>
        <v>3</v>
      </c>
      <c r="DF51" s="46" t="str">
        <f t="shared" si="11"/>
        <v>Carol Wiggins</v>
      </c>
      <c r="DG51" s="46" t="str">
        <f t="shared" si="12"/>
        <v>Hickory</v>
      </c>
      <c r="DI51" s="1">
        <f t="shared" ca="1" si="13"/>
        <v>1</v>
      </c>
      <c r="DJ51" s="46" t="str">
        <f t="shared" si="14"/>
        <v/>
      </c>
      <c r="DK51" s="46" t="str">
        <f t="shared" si="15"/>
        <v/>
      </c>
      <c r="DM51" s="1">
        <v>3</v>
      </c>
      <c r="DN51" s="46" t="str">
        <f t="shared" si="16"/>
        <v/>
      </c>
      <c r="DO51" s="46" t="str">
        <f t="shared" si="17"/>
        <v/>
      </c>
      <c r="DR51" s="46" t="str">
        <f t="shared" ca="1" si="18"/>
        <v/>
      </c>
      <c r="DS51" s="46" t="str">
        <f t="shared" ca="1" si="19"/>
        <v/>
      </c>
      <c r="DU51" s="46"/>
      <c r="DV51" s="46" t="str">
        <f t="shared" si="23"/>
        <v/>
      </c>
      <c r="DW51" s="46" t="str">
        <f t="shared" si="20"/>
        <v/>
      </c>
    </row>
    <row r="52" spans="1:127" ht="22" customHeight="1" x14ac:dyDescent="0.2">
      <c r="A52" s="25"/>
      <c r="B52" s="26" t="str">
        <f>IF(C52="","x",SUM(COUNT($B$3:B51)+1))</f>
        <v>x</v>
      </c>
      <c r="C52" s="27"/>
      <c r="D52" s="28"/>
      <c r="E52" s="29"/>
      <c r="F52" s="30"/>
      <c r="G52" s="31"/>
      <c r="H52" s="31"/>
      <c r="I52" s="61"/>
      <c r="J52" s="36" t="str">
        <f>IF(E52="","",SUM(E52:I52))</f>
        <v/>
      </c>
      <c r="K52" s="34" t="str">
        <f>IF(E52="","",K51-J52)</f>
        <v/>
      </c>
      <c r="CK52" s="1">
        <f t="shared" si="21"/>
        <v>1</v>
      </c>
      <c r="CL52" s="4">
        <f ca="1">RANDBETWEEN(1,3)</f>
        <v>3</v>
      </c>
      <c r="CM52" s="45" t="s">
        <v>38</v>
      </c>
      <c r="CN52" s="45" t="s">
        <v>39</v>
      </c>
      <c r="CP52" s="1" t="str">
        <f t="shared" si="5"/>
        <v>Carolyn Crocker</v>
      </c>
      <c r="CQ52" s="1" t="str">
        <f t="shared" si="6"/>
        <v>Lyn</v>
      </c>
      <c r="CR52" s="1">
        <f t="shared" ca="1" si="0"/>
        <v>1</v>
      </c>
      <c r="CS52" s="1" t="str">
        <f t="shared" si="7"/>
        <v/>
      </c>
      <c r="CT52" s="1" t="str">
        <f t="shared" si="3"/>
        <v/>
      </c>
      <c r="CV52" s="1">
        <f t="shared" ca="1" si="1"/>
        <v>20</v>
      </c>
      <c r="CW52" s="1" t="str">
        <f t="shared" si="2"/>
        <v>Carolyn Crocker</v>
      </c>
      <c r="CX52" s="1" t="str">
        <f t="shared" si="22"/>
        <v>Lyn</v>
      </c>
      <c r="DA52" s="1">
        <f t="shared" ca="1" si="4"/>
        <v>29</v>
      </c>
      <c r="DB52" s="1" t="str">
        <f t="shared" si="8"/>
        <v/>
      </c>
      <c r="DC52" s="1" t="str">
        <f t="shared" si="9"/>
        <v/>
      </c>
      <c r="DE52" s="1">
        <f t="shared" ca="1" si="10"/>
        <v>3</v>
      </c>
      <c r="DF52" s="46" t="str">
        <f t="shared" si="11"/>
        <v>Carolyn Crocker</v>
      </c>
      <c r="DG52" s="46" t="str">
        <f t="shared" si="12"/>
        <v>Lyn</v>
      </c>
      <c r="DI52" s="1">
        <f t="shared" ca="1" si="13"/>
        <v>1</v>
      </c>
      <c r="DJ52" s="46" t="str">
        <f t="shared" si="14"/>
        <v/>
      </c>
      <c r="DK52" s="46" t="str">
        <f t="shared" si="15"/>
        <v/>
      </c>
      <c r="DM52" s="1">
        <v>3</v>
      </c>
      <c r="DN52" s="46" t="str">
        <f t="shared" si="16"/>
        <v/>
      </c>
      <c r="DO52" s="46" t="str">
        <f t="shared" si="17"/>
        <v/>
      </c>
      <c r="DR52" s="46" t="str">
        <f t="shared" ca="1" si="18"/>
        <v/>
      </c>
      <c r="DS52" s="46" t="str">
        <f t="shared" ca="1" si="19"/>
        <v/>
      </c>
      <c r="DU52" s="46"/>
      <c r="DV52" s="46" t="str">
        <f t="shared" si="23"/>
        <v/>
      </c>
      <c r="DW52" s="46" t="str">
        <f t="shared" si="20"/>
        <v/>
      </c>
    </row>
    <row r="53" spans="1:127" ht="22" customHeight="1" x14ac:dyDescent="0.2">
      <c r="A53" s="25"/>
      <c r="B53" s="26" t="str">
        <f>IF(C53="","x",SUM(COUNT($B$3:B52)+1))</f>
        <v>x</v>
      </c>
      <c r="C53" s="27"/>
      <c r="D53" s="28"/>
      <c r="E53" s="29"/>
      <c r="F53" s="30"/>
      <c r="G53" s="31"/>
      <c r="H53" s="31"/>
      <c r="I53" s="60"/>
      <c r="J53" s="36" t="str">
        <f>IF(E53="","",SUM(E53:I53))</f>
        <v/>
      </c>
      <c r="K53" s="34" t="str">
        <f>IF(E53="","",K52-J53)</f>
        <v/>
      </c>
      <c r="CK53" s="1">
        <f t="shared" si="21"/>
        <v>2</v>
      </c>
      <c r="CL53" s="4">
        <v>3</v>
      </c>
      <c r="CM53" s="45" t="s">
        <v>40</v>
      </c>
      <c r="CN53" s="45" t="s">
        <v>41</v>
      </c>
      <c r="CP53" s="1" t="str">
        <f t="shared" si="5"/>
        <v>Deborah Millsap</v>
      </c>
      <c r="CQ53" s="1" t="str">
        <f t="shared" si="6"/>
        <v>Wyn</v>
      </c>
      <c r="CR53" s="1">
        <f t="shared" ca="1" si="0"/>
        <v>1</v>
      </c>
      <c r="CS53" s="1" t="str">
        <f t="shared" si="7"/>
        <v/>
      </c>
      <c r="CT53" s="1" t="str">
        <f t="shared" si="3"/>
        <v/>
      </c>
      <c r="CV53" s="1">
        <f t="shared" ca="1" si="1"/>
        <v>14</v>
      </c>
      <c r="CW53" s="1" t="str">
        <f t="shared" si="2"/>
        <v/>
      </c>
      <c r="CX53" s="1" t="str">
        <f t="shared" si="22"/>
        <v/>
      </c>
      <c r="DA53" s="1">
        <f t="shared" ca="1" si="4"/>
        <v>30</v>
      </c>
      <c r="DB53" s="1" t="str">
        <f t="shared" si="8"/>
        <v/>
      </c>
      <c r="DC53" s="1" t="str">
        <f t="shared" si="9"/>
        <v/>
      </c>
      <c r="DE53" s="1">
        <f t="shared" ca="1" si="10"/>
        <v>2</v>
      </c>
      <c r="DF53" s="46" t="str">
        <f t="shared" si="11"/>
        <v/>
      </c>
      <c r="DG53" s="46" t="str">
        <f t="shared" si="12"/>
        <v/>
      </c>
      <c r="DI53" s="1">
        <f t="shared" ca="1" si="13"/>
        <v>3</v>
      </c>
      <c r="DJ53" s="46" t="str">
        <f t="shared" si="14"/>
        <v>Deborah Millsap</v>
      </c>
      <c r="DK53" s="46" t="str">
        <f t="shared" si="15"/>
        <v>Wyn</v>
      </c>
      <c r="DM53" s="1">
        <v>3</v>
      </c>
      <c r="DN53" s="46" t="str">
        <f t="shared" si="16"/>
        <v/>
      </c>
      <c r="DO53" s="46" t="str">
        <f t="shared" si="17"/>
        <v/>
      </c>
      <c r="DR53" s="46" t="str">
        <f t="shared" si="18"/>
        <v/>
      </c>
      <c r="DS53" s="46" t="str">
        <f t="shared" si="19"/>
        <v/>
      </c>
      <c r="DU53" s="46"/>
      <c r="DV53" s="46" t="str">
        <f t="shared" si="23"/>
        <v/>
      </c>
      <c r="DW53" s="46" t="str">
        <f t="shared" si="20"/>
        <v/>
      </c>
    </row>
    <row r="54" spans="1:127" ht="22" customHeight="1" x14ac:dyDescent="0.2">
      <c r="A54" s="25"/>
      <c r="B54" s="26" t="str">
        <f>IF(C54="","x",SUM(COUNT($B$3:B53)+1))</f>
        <v>x</v>
      </c>
      <c r="C54" s="27"/>
      <c r="D54" s="28"/>
      <c r="E54" s="29"/>
      <c r="F54" s="30"/>
      <c r="G54" s="31"/>
      <c r="H54" s="31"/>
      <c r="I54" s="61"/>
      <c r="J54" s="36" t="str">
        <f>IF(E54="","",SUM(E54:I54))</f>
        <v/>
      </c>
      <c r="K54" s="34" t="str">
        <f>IF(E54="","",K53-J54)</f>
        <v/>
      </c>
      <c r="CK54" s="1">
        <f t="shared" si="21"/>
        <v>2</v>
      </c>
      <c r="CL54" s="4">
        <v>2</v>
      </c>
      <c r="CM54" s="45" t="s">
        <v>40</v>
      </c>
      <c r="CN54" s="45" t="s">
        <v>42</v>
      </c>
      <c r="CP54" s="1" t="str">
        <f t="shared" si="5"/>
        <v/>
      </c>
      <c r="CQ54" s="1" t="str">
        <f t="shared" si="6"/>
        <v/>
      </c>
      <c r="CR54" s="1">
        <f t="shared" ca="1" si="0"/>
        <v>2</v>
      </c>
      <c r="CS54" s="1" t="str">
        <f t="shared" si="7"/>
        <v/>
      </c>
      <c r="CT54" s="1" t="str">
        <f t="shared" ref="CT54:CT57" si="24">IF(CS54="","",CN54)</f>
        <v/>
      </c>
      <c r="CV54" s="1">
        <f t="shared" ca="1" si="1"/>
        <v>66</v>
      </c>
      <c r="CW54" s="1" t="str">
        <f t="shared" si="2"/>
        <v>Deborah Millsap</v>
      </c>
      <c r="CX54" s="1" t="str">
        <f t="shared" si="22"/>
        <v>Bea</v>
      </c>
      <c r="DA54" s="1">
        <f t="shared" ca="1" si="4"/>
        <v>27</v>
      </c>
      <c r="DB54" s="1" t="str">
        <f t="shared" si="8"/>
        <v/>
      </c>
      <c r="DC54" s="1" t="str">
        <f t="shared" si="9"/>
        <v/>
      </c>
      <c r="DE54" s="1">
        <f t="shared" ca="1" si="10"/>
        <v>2</v>
      </c>
      <c r="DF54" s="46" t="str">
        <f t="shared" si="11"/>
        <v/>
      </c>
      <c r="DG54" s="46" t="str">
        <f t="shared" si="12"/>
        <v/>
      </c>
      <c r="DI54" s="1">
        <f t="shared" ca="1" si="13"/>
        <v>1</v>
      </c>
      <c r="DJ54" s="46" t="str">
        <f t="shared" si="14"/>
        <v>Deborah Millsap</v>
      </c>
      <c r="DK54" s="46" t="str">
        <f t="shared" si="15"/>
        <v>Bea</v>
      </c>
      <c r="DM54" s="1">
        <v>3</v>
      </c>
      <c r="DN54" s="46" t="str">
        <f t="shared" si="16"/>
        <v/>
      </c>
      <c r="DO54" s="46" t="str">
        <f t="shared" si="17"/>
        <v/>
      </c>
      <c r="DR54" s="46" t="str">
        <f t="shared" si="18"/>
        <v/>
      </c>
      <c r="DS54" s="46" t="str">
        <f t="shared" si="19"/>
        <v/>
      </c>
      <c r="DU54" s="46"/>
      <c r="DV54" s="46" t="str">
        <f t="shared" si="23"/>
        <v/>
      </c>
      <c r="DW54" s="46" t="str">
        <f t="shared" si="20"/>
        <v/>
      </c>
    </row>
    <row r="55" spans="1:127" ht="22" customHeight="1" x14ac:dyDescent="0.2">
      <c r="A55" s="25"/>
      <c r="B55" s="26" t="str">
        <f>IF(C55="","x",SUM(COUNT($B$3:B54)+1))</f>
        <v>x</v>
      </c>
      <c r="C55" s="27"/>
      <c r="D55" s="28"/>
      <c r="E55" s="29"/>
      <c r="F55" s="30"/>
      <c r="G55" s="31"/>
      <c r="H55" s="31"/>
      <c r="I55" s="61"/>
      <c r="J55" s="36" t="str">
        <f>IF(E55="","",SUM(E55:I55))</f>
        <v/>
      </c>
      <c r="K55" s="34" t="str">
        <f>IF(E55="","",K54-J55)</f>
        <v/>
      </c>
      <c r="CK55" s="1">
        <f t="shared" si="21"/>
        <v>1</v>
      </c>
      <c r="CL55" s="4">
        <f ca="1">RANDBETWEEN(1,3)</f>
        <v>2</v>
      </c>
      <c r="CM55" s="45" t="s">
        <v>43</v>
      </c>
      <c r="CN55" s="45" t="s">
        <v>44</v>
      </c>
      <c r="CP55" s="1" t="str">
        <f t="shared" si="5"/>
        <v>Dianne Deal</v>
      </c>
      <c r="CQ55" s="1" t="str">
        <f t="shared" si="6"/>
        <v>Zorro</v>
      </c>
      <c r="CR55" s="1">
        <f t="shared" ca="1" si="0"/>
        <v>1</v>
      </c>
      <c r="CS55" s="1" t="str">
        <f t="shared" si="7"/>
        <v/>
      </c>
      <c r="CT55" s="1" t="str">
        <f t="shared" si="24"/>
        <v/>
      </c>
      <c r="CV55" s="1">
        <f t="shared" ca="1" si="1"/>
        <v>66</v>
      </c>
      <c r="CW55" s="1" t="str">
        <f t="shared" si="2"/>
        <v>Dianne Deal</v>
      </c>
      <c r="CX55" s="1" t="str">
        <f t="shared" si="22"/>
        <v>Zorro</v>
      </c>
      <c r="DA55" s="1">
        <f t="shared" ca="1" si="4"/>
        <v>48</v>
      </c>
      <c r="DB55" s="1" t="str">
        <f t="shared" si="8"/>
        <v/>
      </c>
      <c r="DC55" s="1" t="str">
        <f t="shared" si="9"/>
        <v/>
      </c>
      <c r="DE55" s="1">
        <f t="shared" ca="1" si="10"/>
        <v>1</v>
      </c>
      <c r="DF55" s="46" t="str">
        <f t="shared" si="11"/>
        <v>Dianne Deal</v>
      </c>
      <c r="DG55" s="46" t="str">
        <f t="shared" si="12"/>
        <v>Zorro</v>
      </c>
      <c r="DI55" s="1">
        <f t="shared" ca="1" si="13"/>
        <v>2</v>
      </c>
      <c r="DJ55" s="46" t="str">
        <f t="shared" si="14"/>
        <v/>
      </c>
      <c r="DK55" s="46" t="str">
        <f t="shared" si="15"/>
        <v/>
      </c>
      <c r="DM55" s="1">
        <v>3</v>
      </c>
      <c r="DN55" s="46" t="str">
        <f t="shared" si="16"/>
        <v/>
      </c>
      <c r="DO55" s="46" t="str">
        <f t="shared" si="17"/>
        <v/>
      </c>
      <c r="DR55" s="46" t="str">
        <f t="shared" ca="1" si="18"/>
        <v>Dianne Deal</v>
      </c>
      <c r="DS55" s="46" t="str">
        <f t="shared" ca="1" si="19"/>
        <v>Zorro</v>
      </c>
      <c r="DU55" s="46"/>
      <c r="DV55" s="46" t="str">
        <f t="shared" si="23"/>
        <v/>
      </c>
      <c r="DW55" s="46" t="str">
        <f t="shared" si="20"/>
        <v/>
      </c>
    </row>
    <row r="56" spans="1:127" ht="22" customHeight="1" x14ac:dyDescent="0.2">
      <c r="A56" s="25"/>
      <c r="B56" s="26" t="str">
        <f>IF(C56="","x",SUM(COUNT($B$3:B55)+1))</f>
        <v>x</v>
      </c>
      <c r="C56" s="27"/>
      <c r="D56" s="28"/>
      <c r="E56" s="29"/>
      <c r="F56" s="30"/>
      <c r="G56" s="31"/>
      <c r="H56" s="31"/>
      <c r="I56" s="60"/>
      <c r="J56" s="36" t="str">
        <f>IF(E56="","",SUM(E56:I56))</f>
        <v/>
      </c>
      <c r="K56" s="34" t="str">
        <f>IF(E56="","",K55-J56)</f>
        <v/>
      </c>
      <c r="CK56" s="1">
        <f t="shared" si="21"/>
        <v>3</v>
      </c>
      <c r="CL56" s="4">
        <v>1</v>
      </c>
      <c r="CM56" s="45" t="s">
        <v>45</v>
      </c>
      <c r="CN56" s="45" t="s">
        <v>46</v>
      </c>
      <c r="CP56" s="1" t="str">
        <f t="shared" si="5"/>
        <v>Don Helsley</v>
      </c>
      <c r="CQ56" s="1" t="str">
        <f t="shared" si="6"/>
        <v>Wizard</v>
      </c>
      <c r="CR56" s="1">
        <f t="shared" ca="1" si="0"/>
        <v>3</v>
      </c>
      <c r="CS56" s="1" t="str">
        <f t="shared" si="7"/>
        <v/>
      </c>
      <c r="CT56" s="1" t="str">
        <f t="shared" si="24"/>
        <v/>
      </c>
      <c r="CV56" s="1">
        <f t="shared" ca="1" si="1"/>
        <v>53</v>
      </c>
      <c r="CW56" s="1" t="str">
        <f t="shared" si="2"/>
        <v/>
      </c>
      <c r="CX56" s="1" t="str">
        <f t="shared" si="22"/>
        <v/>
      </c>
      <c r="DA56" s="1">
        <f t="shared" ca="1" si="4"/>
        <v>34</v>
      </c>
      <c r="DB56" s="1" t="str">
        <f t="shared" si="8"/>
        <v/>
      </c>
      <c r="DC56" s="1" t="str">
        <f t="shared" si="9"/>
        <v/>
      </c>
      <c r="DE56" s="1">
        <f t="shared" ca="1" si="10"/>
        <v>2</v>
      </c>
      <c r="DF56" s="46" t="str">
        <f t="shared" si="11"/>
        <v/>
      </c>
      <c r="DG56" s="46" t="str">
        <f t="shared" si="12"/>
        <v/>
      </c>
      <c r="DI56" s="1">
        <f t="shared" ca="1" si="13"/>
        <v>1</v>
      </c>
      <c r="DJ56" s="46" t="str">
        <f t="shared" si="14"/>
        <v/>
      </c>
      <c r="DK56" s="46" t="str">
        <f t="shared" si="15"/>
        <v/>
      </c>
      <c r="DM56" s="1">
        <v>3</v>
      </c>
      <c r="DN56" s="46" t="str">
        <f t="shared" si="16"/>
        <v>Don Helsley</v>
      </c>
      <c r="DO56" s="46" t="str">
        <f t="shared" si="17"/>
        <v>Wizard</v>
      </c>
      <c r="DR56" s="46" t="str">
        <f t="shared" si="18"/>
        <v/>
      </c>
      <c r="DS56" s="46" t="str">
        <f t="shared" si="19"/>
        <v/>
      </c>
      <c r="DU56" s="46"/>
      <c r="DV56" s="46" t="str">
        <f t="shared" si="23"/>
        <v/>
      </c>
      <c r="DW56" s="46" t="str">
        <f t="shared" si="20"/>
        <v/>
      </c>
    </row>
    <row r="57" spans="1:127" ht="22" customHeight="1" x14ac:dyDescent="0.2">
      <c r="A57" s="25"/>
      <c r="B57" s="26" t="str">
        <f>IF(C57="","x",SUM(COUNT($B$3:B56)+1))</f>
        <v>x</v>
      </c>
      <c r="C57" s="27"/>
      <c r="D57" s="28"/>
      <c r="E57" s="29"/>
      <c r="F57" s="30"/>
      <c r="G57" s="31"/>
      <c r="H57" s="31"/>
      <c r="I57" s="60"/>
      <c r="J57" s="36" t="str">
        <f>IF(E57="","",SUM(E57:I57))</f>
        <v/>
      </c>
      <c r="K57" s="34" t="str">
        <f>IF(E57="","",K56-J57)</f>
        <v/>
      </c>
      <c r="CK57" s="1">
        <f t="shared" si="21"/>
        <v>3</v>
      </c>
      <c r="CL57" s="4">
        <v>3</v>
      </c>
      <c r="CM57" s="47" t="s">
        <v>45</v>
      </c>
      <c r="CN57" s="47" t="s">
        <v>47</v>
      </c>
      <c r="CP57" s="1" t="str">
        <f t="shared" si="5"/>
        <v/>
      </c>
      <c r="CQ57" s="1" t="str">
        <f t="shared" si="6"/>
        <v/>
      </c>
      <c r="CR57" s="1">
        <f t="shared" ca="1" si="0"/>
        <v>2</v>
      </c>
      <c r="CS57" s="1" t="str">
        <f t="shared" si="7"/>
        <v/>
      </c>
      <c r="CT57" s="1" t="str">
        <f t="shared" si="24"/>
        <v/>
      </c>
      <c r="CV57" s="1">
        <f t="shared" ca="1" si="1"/>
        <v>35</v>
      </c>
      <c r="CW57" s="1" t="str">
        <f t="shared" si="2"/>
        <v/>
      </c>
      <c r="CX57" s="1" t="str">
        <f t="shared" si="22"/>
        <v/>
      </c>
      <c r="DA57" s="1">
        <f t="shared" ca="1" si="4"/>
        <v>11</v>
      </c>
      <c r="DB57" s="1" t="str">
        <f t="shared" si="8"/>
        <v>Don Helsley</v>
      </c>
      <c r="DC57" s="1" t="str">
        <f t="shared" si="9"/>
        <v>Ash</v>
      </c>
      <c r="DE57" s="1">
        <f t="shared" ca="1" si="10"/>
        <v>1</v>
      </c>
      <c r="DF57" s="46" t="str">
        <f t="shared" si="11"/>
        <v/>
      </c>
      <c r="DG57" s="46" t="str">
        <f t="shared" si="12"/>
        <v/>
      </c>
      <c r="DI57" s="1">
        <f t="shared" ca="1" si="13"/>
        <v>2</v>
      </c>
      <c r="DJ57" s="46" t="str">
        <f t="shared" si="14"/>
        <v/>
      </c>
      <c r="DK57" s="46" t="str">
        <f t="shared" si="15"/>
        <v/>
      </c>
      <c r="DM57" s="1">
        <v>3</v>
      </c>
      <c r="DN57" s="46" t="str">
        <f t="shared" si="16"/>
        <v>Don Helsley</v>
      </c>
      <c r="DO57" s="46" t="str">
        <f t="shared" si="17"/>
        <v>Ash</v>
      </c>
      <c r="DR57" s="46" t="str">
        <f t="shared" si="18"/>
        <v/>
      </c>
      <c r="DS57" s="46" t="str">
        <f t="shared" si="19"/>
        <v/>
      </c>
      <c r="DU57" s="46"/>
      <c r="DV57" s="46" t="str">
        <f t="shared" si="23"/>
        <v/>
      </c>
      <c r="DW57" s="46" t="str">
        <f t="shared" si="20"/>
        <v/>
      </c>
    </row>
    <row r="58" spans="1:127" ht="22" customHeight="1" x14ac:dyDescent="0.2">
      <c r="A58" s="25"/>
      <c r="B58" s="26" t="str">
        <f>IF(C58="","x",SUM(COUNT($B$3:B57)+1))</f>
        <v>x</v>
      </c>
      <c r="C58" s="27"/>
      <c r="D58" s="28"/>
      <c r="E58" s="29"/>
      <c r="F58" s="30"/>
      <c r="G58" s="31"/>
      <c r="H58" s="31"/>
      <c r="I58" s="60"/>
      <c r="J58" s="36" t="str">
        <f>IF(E58="","",SUM(E58:I58))</f>
        <v/>
      </c>
      <c r="K58" s="34" t="str">
        <f>IF(E58="","",K57-J58)</f>
        <v/>
      </c>
      <c r="CK58" s="1">
        <f t="shared" si="21"/>
        <v>3</v>
      </c>
      <c r="CL58" s="4">
        <v>2</v>
      </c>
      <c r="CM58" s="45" t="s">
        <v>45</v>
      </c>
      <c r="CN58" s="45" t="s">
        <v>48</v>
      </c>
      <c r="CP58" s="1" t="str">
        <f t="shared" si="5"/>
        <v/>
      </c>
      <c r="CQ58" s="1" t="str">
        <f t="shared" si="6"/>
        <v/>
      </c>
      <c r="CR58" s="1">
        <f t="shared" ca="1" si="0"/>
        <v>1</v>
      </c>
      <c r="CS58" s="1" t="str">
        <f t="shared" si="7"/>
        <v>Don Helsley</v>
      </c>
      <c r="CT58" s="1" t="str">
        <f>IF(CS58="","",CN58)</f>
        <v>Jesse</v>
      </c>
      <c r="CV58" s="1">
        <f t="shared" ca="1" si="1"/>
        <v>13</v>
      </c>
      <c r="CW58" s="1" t="str">
        <f>IF(AND(CP59&lt;&gt;"",CS58=""),CM58,"")</f>
        <v/>
      </c>
      <c r="CX58" s="1" t="str">
        <f t="shared" si="22"/>
        <v/>
      </c>
      <c r="DA58" s="1">
        <f t="shared" ca="1" si="4"/>
        <v>37</v>
      </c>
      <c r="DB58" s="1" t="str">
        <f t="shared" si="8"/>
        <v/>
      </c>
      <c r="DC58" s="1" t="str">
        <f t="shared" si="9"/>
        <v/>
      </c>
      <c r="DE58" s="1">
        <f t="shared" ca="1" si="10"/>
        <v>2</v>
      </c>
      <c r="DF58" s="46" t="str">
        <f t="shared" si="11"/>
        <v/>
      </c>
      <c r="DG58" s="46" t="str">
        <f t="shared" si="12"/>
        <v/>
      </c>
      <c r="DI58" s="1">
        <f t="shared" ca="1" si="13"/>
        <v>1</v>
      </c>
      <c r="DJ58" s="46" t="str">
        <f t="shared" si="14"/>
        <v/>
      </c>
      <c r="DK58" s="46" t="str">
        <f t="shared" si="15"/>
        <v/>
      </c>
      <c r="DM58" s="1">
        <v>3</v>
      </c>
      <c r="DN58" s="46" t="str">
        <f t="shared" si="16"/>
        <v>Don Helsley</v>
      </c>
      <c r="DO58" s="46" t="str">
        <f t="shared" si="17"/>
        <v>Jesse</v>
      </c>
      <c r="DR58" s="46" t="str">
        <f t="shared" si="18"/>
        <v/>
      </c>
      <c r="DS58" s="46" t="str">
        <f t="shared" si="19"/>
        <v/>
      </c>
      <c r="DU58" s="46"/>
      <c r="DV58" s="46" t="str">
        <f t="shared" si="23"/>
        <v/>
      </c>
      <c r="DW58" s="46" t="str">
        <f t="shared" si="20"/>
        <v/>
      </c>
    </row>
    <row r="59" spans="1:127" ht="22" customHeight="1" x14ac:dyDescent="0.2">
      <c r="A59" s="25"/>
      <c r="B59" s="26" t="str">
        <f>IF(C59="","x",SUM(COUNT($B$3:B58)+1))</f>
        <v>x</v>
      </c>
      <c r="C59" s="27"/>
      <c r="D59" s="28"/>
      <c r="E59" s="29"/>
      <c r="F59" s="30"/>
      <c r="G59" s="31"/>
      <c r="H59" s="31"/>
      <c r="I59" s="60"/>
      <c r="J59" s="36" t="str">
        <f>IF(E59="","",SUM(E59:I59))</f>
        <v/>
      </c>
      <c r="K59" s="34" t="str">
        <f>IF(E59="","",K58-J59)</f>
        <v/>
      </c>
      <c r="CK59" s="1">
        <f t="shared" si="21"/>
        <v>1</v>
      </c>
      <c r="CL59" s="4">
        <f ca="1">RANDBETWEEN(1,3)</f>
        <v>1</v>
      </c>
      <c r="CM59" s="45" t="s">
        <v>49</v>
      </c>
      <c r="CN59" s="45" t="s">
        <v>50</v>
      </c>
      <c r="CP59" s="1" t="str">
        <f t="shared" si="5"/>
        <v>Elissa Thau</v>
      </c>
      <c r="CQ59" s="1" t="str">
        <f t="shared" si="6"/>
        <v>Tom</v>
      </c>
      <c r="CR59" s="1">
        <f t="shared" ca="1" si="0"/>
        <v>1</v>
      </c>
      <c r="CS59" s="1" t="str">
        <f t="shared" si="7"/>
        <v/>
      </c>
      <c r="CT59" s="1" t="str">
        <f t="shared" ref="CT59:CT87" si="25">IF(CS59="","",CN59)</f>
        <v/>
      </c>
      <c r="CV59" s="1">
        <f t="shared" ca="1" si="1"/>
        <v>30</v>
      </c>
      <c r="CW59" s="1" t="str">
        <f t="shared" ref="CW59:CW89" si="26">IF(AND(CP60&lt;&gt;"",CS59=""),CM59,"")</f>
        <v>Elissa Thau</v>
      </c>
      <c r="CX59" s="1" t="str">
        <f t="shared" si="22"/>
        <v>Tom</v>
      </c>
      <c r="DA59" s="1">
        <f t="shared" ca="1" si="4"/>
        <v>30</v>
      </c>
      <c r="DB59" s="1" t="str">
        <f t="shared" si="8"/>
        <v/>
      </c>
      <c r="DC59" s="1" t="str">
        <f t="shared" si="9"/>
        <v/>
      </c>
      <c r="DE59" s="1">
        <f t="shared" ca="1" si="10"/>
        <v>3</v>
      </c>
      <c r="DF59" s="46" t="str">
        <f t="shared" si="11"/>
        <v>Elissa Thau</v>
      </c>
      <c r="DG59" s="46" t="str">
        <f t="shared" si="12"/>
        <v>Tom</v>
      </c>
      <c r="DI59" s="1">
        <f t="shared" ca="1" si="13"/>
        <v>3</v>
      </c>
      <c r="DJ59" s="46" t="str">
        <f t="shared" si="14"/>
        <v/>
      </c>
      <c r="DK59" s="46" t="str">
        <f t="shared" si="15"/>
        <v/>
      </c>
      <c r="DM59" s="1">
        <v>3</v>
      </c>
      <c r="DN59" s="46" t="str">
        <f t="shared" si="16"/>
        <v/>
      </c>
      <c r="DO59" s="46" t="str">
        <f t="shared" si="17"/>
        <v/>
      </c>
      <c r="DR59" s="46" t="str">
        <f t="shared" ca="1" si="18"/>
        <v/>
      </c>
      <c r="DS59" s="46" t="str">
        <f t="shared" ca="1" si="19"/>
        <v/>
      </c>
      <c r="DU59" s="46"/>
      <c r="DV59" s="46" t="str">
        <f t="shared" si="23"/>
        <v/>
      </c>
      <c r="DW59" s="46" t="str">
        <f t="shared" si="20"/>
        <v/>
      </c>
    </row>
    <row r="60" spans="1:127" ht="22" customHeight="1" x14ac:dyDescent="0.2">
      <c r="A60" s="25"/>
      <c r="B60" s="26" t="str">
        <f>IF(C60="","x",SUM(COUNT($B$3:B59)+1))</f>
        <v>x</v>
      </c>
      <c r="C60" s="27"/>
      <c r="D60" s="28"/>
      <c r="E60" s="29"/>
      <c r="F60" s="30"/>
      <c r="G60" s="31"/>
      <c r="H60" s="31"/>
      <c r="I60" s="62"/>
      <c r="J60" s="36" t="str">
        <f>IF(E60="","",SUM(E60:I60))</f>
        <v/>
      </c>
      <c r="K60" s="34" t="str">
        <f>IF(E60="","",K59-J60)</f>
        <v/>
      </c>
      <c r="CK60" s="1">
        <f t="shared" si="21"/>
        <v>2</v>
      </c>
      <c r="CL60" s="4">
        <v>3</v>
      </c>
      <c r="CM60" s="45" t="s">
        <v>51</v>
      </c>
      <c r="CN60" s="45" t="s">
        <v>52</v>
      </c>
      <c r="CP60" s="1" t="str">
        <f t="shared" si="5"/>
        <v>Erin Swanson</v>
      </c>
      <c r="CQ60" s="1" t="str">
        <f t="shared" si="6"/>
        <v>Lark</v>
      </c>
      <c r="CR60" s="1">
        <f t="shared" ca="1" si="0"/>
        <v>1</v>
      </c>
      <c r="CS60" s="1" t="str">
        <f t="shared" si="7"/>
        <v/>
      </c>
      <c r="CT60" s="1" t="str">
        <f t="shared" si="25"/>
        <v/>
      </c>
      <c r="CV60" s="1">
        <f t="shared" ca="1" si="1"/>
        <v>10</v>
      </c>
      <c r="CW60" s="1" t="str">
        <f t="shared" si="26"/>
        <v/>
      </c>
      <c r="CX60" s="1" t="str">
        <f t="shared" si="22"/>
        <v/>
      </c>
      <c r="DA60" s="1">
        <f t="shared" ca="1" si="4"/>
        <v>20</v>
      </c>
      <c r="DB60" s="1" t="str">
        <f t="shared" si="8"/>
        <v/>
      </c>
      <c r="DC60" s="1" t="str">
        <f t="shared" si="9"/>
        <v/>
      </c>
      <c r="DE60" s="1">
        <f t="shared" ca="1" si="10"/>
        <v>2</v>
      </c>
      <c r="DF60" s="46" t="str">
        <f t="shared" si="11"/>
        <v/>
      </c>
      <c r="DG60" s="46" t="str">
        <f t="shared" si="12"/>
        <v/>
      </c>
      <c r="DI60" s="1">
        <f t="shared" ca="1" si="13"/>
        <v>3</v>
      </c>
      <c r="DJ60" s="46" t="str">
        <f t="shared" si="14"/>
        <v>Erin Swanson</v>
      </c>
      <c r="DK60" s="46" t="str">
        <f t="shared" si="15"/>
        <v>Lark</v>
      </c>
      <c r="DM60" s="1">
        <v>3</v>
      </c>
      <c r="DN60" s="46" t="str">
        <f t="shared" si="16"/>
        <v/>
      </c>
      <c r="DO60" s="46" t="str">
        <f t="shared" si="17"/>
        <v/>
      </c>
      <c r="DR60" s="46" t="str">
        <f t="shared" si="18"/>
        <v/>
      </c>
      <c r="DS60" s="46" t="str">
        <f t="shared" si="19"/>
        <v/>
      </c>
      <c r="DU60" s="46"/>
      <c r="DV60" s="46" t="str">
        <f t="shared" si="23"/>
        <v/>
      </c>
      <c r="DW60" s="46" t="str">
        <f t="shared" si="20"/>
        <v/>
      </c>
    </row>
    <row r="61" spans="1:127" ht="22" customHeight="1" x14ac:dyDescent="0.2">
      <c r="A61" s="25"/>
      <c r="B61" s="26" t="str">
        <f>IF(C61="","x",SUM(COUNT($B$3:B60)+1))</f>
        <v>x</v>
      </c>
      <c r="C61" s="27"/>
      <c r="D61" s="28"/>
      <c r="E61" s="29"/>
      <c r="F61" s="30"/>
      <c r="G61" s="31"/>
      <c r="H61" s="31"/>
      <c r="I61" s="60"/>
      <c r="J61" s="36" t="str">
        <f>IF(E61="","",SUM(E61:I61))</f>
        <v/>
      </c>
      <c r="K61" s="34" t="str">
        <f>IF(E61="","",K60-J61)</f>
        <v/>
      </c>
      <c r="CK61" s="1">
        <f t="shared" si="21"/>
        <v>2</v>
      </c>
      <c r="CL61" s="4">
        <v>1</v>
      </c>
      <c r="CM61" s="45" t="s">
        <v>51</v>
      </c>
      <c r="CN61" s="45" t="s">
        <v>53</v>
      </c>
      <c r="CP61" s="1" t="str">
        <f t="shared" si="5"/>
        <v/>
      </c>
      <c r="CQ61" s="1" t="str">
        <f t="shared" si="6"/>
        <v/>
      </c>
      <c r="CR61" s="1">
        <f t="shared" ca="1" si="0"/>
        <v>1</v>
      </c>
      <c r="CS61" s="1" t="str">
        <f t="shared" si="7"/>
        <v/>
      </c>
      <c r="CT61" s="1" t="str">
        <f t="shared" si="25"/>
        <v/>
      </c>
      <c r="CV61" s="1">
        <f t="shared" ca="1" si="1"/>
        <v>70</v>
      </c>
      <c r="CW61" s="1" t="str">
        <f t="shared" si="26"/>
        <v>Erin Swanson</v>
      </c>
      <c r="CX61" s="1" t="str">
        <f t="shared" si="22"/>
        <v>Coop</v>
      </c>
      <c r="DA61" s="1">
        <f t="shared" ca="1" si="4"/>
        <v>22</v>
      </c>
      <c r="DB61" s="1" t="str">
        <f t="shared" si="8"/>
        <v/>
      </c>
      <c r="DC61" s="1" t="str">
        <f t="shared" si="9"/>
        <v/>
      </c>
      <c r="DE61" s="1">
        <f t="shared" ca="1" si="10"/>
        <v>3</v>
      </c>
      <c r="DF61" s="46" t="str">
        <f t="shared" si="11"/>
        <v/>
      </c>
      <c r="DG61" s="46" t="str">
        <f t="shared" si="12"/>
        <v/>
      </c>
      <c r="DI61" s="1">
        <f t="shared" ca="1" si="13"/>
        <v>2</v>
      </c>
      <c r="DJ61" s="46" t="str">
        <f t="shared" si="14"/>
        <v>Erin Swanson</v>
      </c>
      <c r="DK61" s="46" t="str">
        <f t="shared" si="15"/>
        <v>Coop</v>
      </c>
      <c r="DM61" s="1">
        <v>3</v>
      </c>
      <c r="DN61" s="46" t="str">
        <f t="shared" si="16"/>
        <v/>
      </c>
      <c r="DO61" s="46" t="str">
        <f t="shared" si="17"/>
        <v/>
      </c>
      <c r="DR61" s="46" t="str">
        <f t="shared" si="18"/>
        <v/>
      </c>
      <c r="DS61" s="46" t="str">
        <f t="shared" si="19"/>
        <v/>
      </c>
      <c r="DU61" s="46"/>
      <c r="DV61" s="46" t="str">
        <f t="shared" si="23"/>
        <v/>
      </c>
      <c r="DW61" s="46" t="str">
        <f t="shared" si="20"/>
        <v/>
      </c>
    </row>
    <row r="62" spans="1:127" ht="22" customHeight="1" x14ac:dyDescent="0.2">
      <c r="A62" s="25"/>
      <c r="B62" s="26" t="str">
        <f>IF(C62="","x",SUM(COUNT($B$3:B61)+1))</f>
        <v>x</v>
      </c>
      <c r="C62" s="27"/>
      <c r="D62" s="28"/>
      <c r="E62" s="29"/>
      <c r="F62" s="30"/>
      <c r="G62" s="31"/>
      <c r="H62" s="31"/>
      <c r="I62" s="62"/>
      <c r="J62" s="36" t="str">
        <f>IF(E62="","",SUM(E62:I62))</f>
        <v/>
      </c>
      <c r="K62" s="34" t="str">
        <f>IF(E62="","",K61-J62)</f>
        <v/>
      </c>
      <c r="CK62" s="1">
        <f t="shared" si="21"/>
        <v>1</v>
      </c>
      <c r="CL62" s="4">
        <f ca="1">RANDBETWEEN(1,3)</f>
        <v>2</v>
      </c>
      <c r="CM62" s="45" t="s">
        <v>54</v>
      </c>
      <c r="CN62" s="45" t="s">
        <v>55</v>
      </c>
      <c r="CP62" s="1" t="str">
        <f t="shared" si="5"/>
        <v>Fernando Loiliola</v>
      </c>
      <c r="CQ62" s="1" t="str">
        <f t="shared" si="6"/>
        <v>Cian</v>
      </c>
      <c r="CR62" s="1">
        <f t="shared" ca="1" si="0"/>
        <v>2</v>
      </c>
      <c r="CS62" s="1" t="str">
        <f t="shared" si="7"/>
        <v/>
      </c>
      <c r="CT62" s="1" t="str">
        <f t="shared" si="25"/>
        <v/>
      </c>
      <c r="CV62" s="1">
        <f t="shared" ca="1" si="1"/>
        <v>62</v>
      </c>
      <c r="CW62" s="1" t="str">
        <f t="shared" si="26"/>
        <v>Fernando Loiliola</v>
      </c>
      <c r="CX62" s="1" t="str">
        <f t="shared" si="22"/>
        <v>Cian</v>
      </c>
      <c r="DA62" s="1">
        <f t="shared" ca="1" si="4"/>
        <v>22</v>
      </c>
      <c r="DB62" s="1" t="str">
        <f t="shared" si="8"/>
        <v/>
      </c>
      <c r="DC62" s="1" t="str">
        <f t="shared" si="9"/>
        <v/>
      </c>
      <c r="DE62" s="1">
        <f t="shared" ca="1" si="10"/>
        <v>2</v>
      </c>
      <c r="DF62" s="46" t="str">
        <f t="shared" si="11"/>
        <v>Fernando Loiliola</v>
      </c>
      <c r="DG62" s="46" t="str">
        <f t="shared" si="12"/>
        <v>Cian</v>
      </c>
      <c r="DI62" s="1">
        <f t="shared" ca="1" si="13"/>
        <v>2</v>
      </c>
      <c r="DJ62" s="46" t="str">
        <f t="shared" si="14"/>
        <v/>
      </c>
      <c r="DK62" s="46" t="str">
        <f t="shared" si="15"/>
        <v/>
      </c>
      <c r="DM62" s="1">
        <v>3</v>
      </c>
      <c r="DN62" s="46" t="str">
        <f t="shared" si="16"/>
        <v/>
      </c>
      <c r="DO62" s="46" t="str">
        <f t="shared" si="17"/>
        <v/>
      </c>
      <c r="DR62" s="46" t="str">
        <f t="shared" ca="1" si="18"/>
        <v/>
      </c>
      <c r="DS62" s="46" t="str">
        <f t="shared" ca="1" si="19"/>
        <v/>
      </c>
      <c r="DU62" s="46"/>
      <c r="DV62" s="46" t="str">
        <f t="shared" si="23"/>
        <v/>
      </c>
      <c r="DW62" s="46" t="str">
        <f t="shared" si="20"/>
        <v/>
      </c>
    </row>
    <row r="63" spans="1:127" ht="22" customHeight="1" x14ac:dyDescent="0.2">
      <c r="A63" s="25"/>
      <c r="B63" s="26" t="str">
        <f>IF(C63="","x",SUM(COUNT($B$3:B62)+1))</f>
        <v>x</v>
      </c>
      <c r="C63" s="27"/>
      <c r="D63" s="28"/>
      <c r="E63" s="29"/>
      <c r="F63" s="30"/>
      <c r="G63" s="31"/>
      <c r="H63" s="31"/>
      <c r="I63" s="60"/>
      <c r="J63" s="36" t="str">
        <f>IF(E63="","",SUM(E63:I63))</f>
        <v/>
      </c>
      <c r="K63" s="34" t="str">
        <f>IF(E63="","",K62-J63)</f>
        <v/>
      </c>
      <c r="CK63" s="1">
        <f t="shared" si="21"/>
        <v>1</v>
      </c>
      <c r="CL63" s="4">
        <f ca="1">RANDBETWEEN(1,3)</f>
        <v>2</v>
      </c>
      <c r="CM63" s="45" t="s">
        <v>56</v>
      </c>
      <c r="CN63" s="45" t="s">
        <v>57</v>
      </c>
      <c r="CP63" s="1" t="str">
        <f t="shared" si="5"/>
        <v>Ian Caldicott</v>
      </c>
      <c r="CQ63" s="1" t="str">
        <f t="shared" si="6"/>
        <v>Goose</v>
      </c>
      <c r="CR63" s="1">
        <f t="shared" ca="1" si="0"/>
        <v>2</v>
      </c>
      <c r="CS63" s="1" t="str">
        <f t="shared" si="7"/>
        <v/>
      </c>
      <c r="CT63" s="1" t="str">
        <f t="shared" si="25"/>
        <v/>
      </c>
      <c r="CV63" s="1">
        <f t="shared" ca="1" si="1"/>
        <v>91</v>
      </c>
      <c r="CW63" s="1" t="str">
        <f t="shared" si="26"/>
        <v>Ian Caldicott</v>
      </c>
      <c r="CX63" s="1" t="str">
        <f t="shared" si="22"/>
        <v>Goose</v>
      </c>
      <c r="DA63" s="1">
        <f t="shared" ca="1" si="4"/>
        <v>14</v>
      </c>
      <c r="DB63" s="1" t="str">
        <f t="shared" si="8"/>
        <v/>
      </c>
      <c r="DC63" s="1" t="str">
        <f t="shared" si="9"/>
        <v/>
      </c>
      <c r="DE63" s="1">
        <f t="shared" ca="1" si="10"/>
        <v>2</v>
      </c>
      <c r="DF63" s="46" t="str">
        <f t="shared" si="11"/>
        <v>Ian Caldicott</v>
      </c>
      <c r="DG63" s="46" t="str">
        <f t="shared" si="12"/>
        <v>Goose</v>
      </c>
      <c r="DI63" s="1">
        <f t="shared" ca="1" si="13"/>
        <v>1</v>
      </c>
      <c r="DJ63" s="46" t="str">
        <f t="shared" si="14"/>
        <v/>
      </c>
      <c r="DK63" s="46" t="str">
        <f t="shared" si="15"/>
        <v/>
      </c>
      <c r="DM63" s="1">
        <v>3</v>
      </c>
      <c r="DN63" s="46" t="str">
        <f t="shared" si="16"/>
        <v/>
      </c>
      <c r="DO63" s="46" t="str">
        <f t="shared" si="17"/>
        <v/>
      </c>
      <c r="DR63" s="46" t="str">
        <f t="shared" ca="1" si="18"/>
        <v/>
      </c>
      <c r="DS63" s="46" t="str">
        <f t="shared" ca="1" si="19"/>
        <v/>
      </c>
      <c r="DU63" s="46"/>
      <c r="DV63" s="46" t="str">
        <f t="shared" si="23"/>
        <v/>
      </c>
      <c r="DW63" s="46" t="str">
        <f t="shared" si="20"/>
        <v/>
      </c>
    </row>
    <row r="64" spans="1:127" ht="22" customHeight="1" x14ac:dyDescent="0.2">
      <c r="A64" s="25"/>
      <c r="B64" s="26" t="str">
        <f>IF(C64="","x",SUM(COUNT($B$3:B63)+1))</f>
        <v>x</v>
      </c>
      <c r="C64" s="27"/>
      <c r="D64" s="28"/>
      <c r="E64" s="29"/>
      <c r="F64" s="30"/>
      <c r="G64" s="31"/>
      <c r="H64" s="31"/>
      <c r="I64" s="60"/>
      <c r="J64" s="36" t="str">
        <f>IF(E64="","",SUM(E64:I64))</f>
        <v/>
      </c>
      <c r="K64" s="34" t="str">
        <f>IF(E64="","",K63-J64)</f>
        <v/>
      </c>
      <c r="CK64" s="1">
        <f t="shared" si="21"/>
        <v>1</v>
      </c>
      <c r="CL64" s="4">
        <f ca="1">RANDBETWEEN(1,3)</f>
        <v>1</v>
      </c>
      <c r="CM64" s="45" t="s">
        <v>58</v>
      </c>
      <c r="CN64" s="45" t="s">
        <v>59</v>
      </c>
      <c r="CP64" s="1" t="str">
        <f t="shared" si="5"/>
        <v>Jean Singer</v>
      </c>
      <c r="CQ64" s="1" t="str">
        <f t="shared" si="6"/>
        <v>Tug</v>
      </c>
      <c r="CR64" s="1">
        <f t="shared" ca="1" si="0"/>
        <v>2</v>
      </c>
      <c r="CS64" s="1" t="str">
        <f t="shared" si="7"/>
        <v/>
      </c>
      <c r="CT64" s="1" t="str">
        <f t="shared" si="25"/>
        <v/>
      </c>
      <c r="CV64" s="1">
        <f t="shared" ca="1" si="1"/>
        <v>95</v>
      </c>
      <c r="CW64" s="1" t="str">
        <f t="shared" si="26"/>
        <v>Jean Singer</v>
      </c>
      <c r="CX64" s="1" t="str">
        <f t="shared" si="22"/>
        <v>Tug</v>
      </c>
      <c r="DA64" s="1">
        <f t="shared" ca="1" si="4"/>
        <v>2</v>
      </c>
      <c r="DB64" s="1" t="str">
        <f t="shared" si="8"/>
        <v/>
      </c>
      <c r="DC64" s="1" t="str">
        <f t="shared" si="9"/>
        <v/>
      </c>
      <c r="DE64" s="1">
        <f t="shared" ca="1" si="10"/>
        <v>2</v>
      </c>
      <c r="DF64" s="46" t="str">
        <f t="shared" si="11"/>
        <v>Jean Singer</v>
      </c>
      <c r="DG64" s="46" t="str">
        <f t="shared" si="12"/>
        <v>Tug</v>
      </c>
      <c r="DI64" s="1">
        <f t="shared" ca="1" si="13"/>
        <v>1</v>
      </c>
      <c r="DJ64" s="46" t="str">
        <f t="shared" si="14"/>
        <v/>
      </c>
      <c r="DK64" s="46" t="str">
        <f t="shared" si="15"/>
        <v/>
      </c>
      <c r="DM64" s="1">
        <v>3</v>
      </c>
      <c r="DN64" s="46" t="str">
        <f t="shared" si="16"/>
        <v/>
      </c>
      <c r="DO64" s="46" t="str">
        <f t="shared" si="17"/>
        <v/>
      </c>
      <c r="DR64" s="46" t="str">
        <f t="shared" ca="1" si="18"/>
        <v/>
      </c>
      <c r="DS64" s="46" t="str">
        <f t="shared" ca="1" si="19"/>
        <v/>
      </c>
      <c r="DU64" s="46"/>
      <c r="DV64" s="46" t="str">
        <f t="shared" si="23"/>
        <v/>
      </c>
      <c r="DW64" s="46" t="str">
        <f t="shared" si="20"/>
        <v/>
      </c>
    </row>
    <row r="65" spans="1:127" ht="22" customHeight="1" x14ac:dyDescent="0.2">
      <c r="A65" s="25"/>
      <c r="B65" s="26" t="str">
        <f>IF(C65="","x",SUM(COUNT($B$3:B64)+1))</f>
        <v>x</v>
      </c>
      <c r="C65" s="27"/>
      <c r="D65" s="28"/>
      <c r="E65" s="29"/>
      <c r="F65" s="30"/>
      <c r="G65" s="31"/>
      <c r="H65" s="31"/>
      <c r="I65" s="60"/>
      <c r="J65" s="36" t="str">
        <f>IF(E65="","",SUM(E65:I65))</f>
        <v/>
      </c>
      <c r="K65" s="34" t="str">
        <f>IF(E65="","",K64-J65)</f>
        <v/>
      </c>
      <c r="CK65" s="1">
        <f t="shared" si="21"/>
        <v>2</v>
      </c>
      <c r="CL65" s="4">
        <v>2</v>
      </c>
      <c r="CM65" s="45" t="s">
        <v>60</v>
      </c>
      <c r="CN65" s="45" t="s">
        <v>61</v>
      </c>
      <c r="CP65" s="1" t="str">
        <f t="shared" si="5"/>
        <v>Jeanie Helsley</v>
      </c>
      <c r="CQ65" s="1" t="str">
        <f t="shared" si="6"/>
        <v>Taite</v>
      </c>
      <c r="CR65" s="1">
        <f t="shared" ca="1" si="0"/>
        <v>3</v>
      </c>
      <c r="CS65" s="1" t="str">
        <f t="shared" si="7"/>
        <v/>
      </c>
      <c r="CT65" s="1" t="str">
        <f t="shared" si="25"/>
        <v/>
      </c>
      <c r="CV65" s="1">
        <f t="shared" ca="1" si="1"/>
        <v>83</v>
      </c>
      <c r="CW65" s="1" t="str">
        <f t="shared" si="26"/>
        <v/>
      </c>
      <c r="CX65" s="1" t="str">
        <f t="shared" si="22"/>
        <v/>
      </c>
      <c r="DA65" s="1">
        <f t="shared" ca="1" si="4"/>
        <v>19</v>
      </c>
      <c r="DB65" s="1" t="str">
        <f t="shared" si="8"/>
        <v/>
      </c>
      <c r="DC65" s="1" t="str">
        <f t="shared" si="9"/>
        <v/>
      </c>
      <c r="DE65" s="1">
        <f t="shared" ca="1" si="10"/>
        <v>1</v>
      </c>
      <c r="DF65" s="46" t="str">
        <f t="shared" si="11"/>
        <v/>
      </c>
      <c r="DG65" s="46" t="str">
        <f t="shared" si="12"/>
        <v/>
      </c>
      <c r="DI65" s="1">
        <f t="shared" ca="1" si="13"/>
        <v>2</v>
      </c>
      <c r="DJ65" s="46" t="str">
        <f t="shared" si="14"/>
        <v>Jeanie Helsley</v>
      </c>
      <c r="DK65" s="46" t="str">
        <f t="shared" si="15"/>
        <v>Taite</v>
      </c>
      <c r="DM65" s="1">
        <v>3</v>
      </c>
      <c r="DN65" s="46" t="str">
        <f t="shared" si="16"/>
        <v/>
      </c>
      <c r="DO65" s="46" t="str">
        <f t="shared" si="17"/>
        <v/>
      </c>
      <c r="DR65" s="46" t="str">
        <f t="shared" si="18"/>
        <v/>
      </c>
      <c r="DS65" s="46" t="str">
        <f t="shared" si="19"/>
        <v/>
      </c>
      <c r="DU65" s="46"/>
      <c r="DV65" s="46" t="str">
        <f t="shared" si="23"/>
        <v/>
      </c>
      <c r="DW65" s="46" t="str">
        <f t="shared" si="20"/>
        <v/>
      </c>
    </row>
    <row r="66" spans="1:127" ht="22" customHeight="1" x14ac:dyDescent="0.2">
      <c r="A66" s="25"/>
      <c r="B66" s="26" t="str">
        <f>IF(C66="","x",SUM(COUNT($B$3:B65)+1))</f>
        <v>x</v>
      </c>
      <c r="C66" s="27"/>
      <c r="D66" s="28"/>
      <c r="E66" s="29"/>
      <c r="F66" s="30"/>
      <c r="G66" s="31"/>
      <c r="H66" s="31"/>
      <c r="I66" s="60"/>
      <c r="J66" s="36" t="str">
        <f>IF(E66="","",SUM(E66:I66))</f>
        <v/>
      </c>
      <c r="K66" s="34" t="str">
        <f>IF(E66="","",K65-J66)</f>
        <v/>
      </c>
      <c r="CK66" s="1">
        <f t="shared" si="21"/>
        <v>2</v>
      </c>
      <c r="CL66" s="4">
        <v>3</v>
      </c>
      <c r="CM66" s="45" t="s">
        <v>60</v>
      </c>
      <c r="CN66" s="45" t="s">
        <v>62</v>
      </c>
      <c r="CP66" s="1" t="str">
        <f t="shared" si="5"/>
        <v/>
      </c>
      <c r="CQ66" s="1" t="str">
        <f t="shared" si="6"/>
        <v/>
      </c>
      <c r="CR66" s="1">
        <f t="shared" ca="1" si="0"/>
        <v>2</v>
      </c>
      <c r="CS66" s="1" t="str">
        <f t="shared" si="7"/>
        <v/>
      </c>
      <c r="CT66" s="1" t="str">
        <f t="shared" si="25"/>
        <v/>
      </c>
      <c r="CV66" s="1">
        <f t="shared" ca="1" si="1"/>
        <v>1</v>
      </c>
      <c r="CW66" s="1" t="str">
        <f t="shared" si="26"/>
        <v>Jeanie Helsley</v>
      </c>
      <c r="CX66" s="1" t="str">
        <f t="shared" si="22"/>
        <v>Tag</v>
      </c>
      <c r="DA66" s="1">
        <f t="shared" ca="1" si="4"/>
        <v>41</v>
      </c>
      <c r="DB66" s="1" t="str">
        <f t="shared" si="8"/>
        <v/>
      </c>
      <c r="DC66" s="1" t="str">
        <f t="shared" si="9"/>
        <v/>
      </c>
      <c r="DE66" s="1">
        <f t="shared" ca="1" si="10"/>
        <v>1</v>
      </c>
      <c r="DF66" s="46" t="str">
        <f t="shared" si="11"/>
        <v/>
      </c>
      <c r="DG66" s="46" t="str">
        <f t="shared" si="12"/>
        <v/>
      </c>
      <c r="DI66" s="1">
        <f t="shared" ca="1" si="13"/>
        <v>1</v>
      </c>
      <c r="DJ66" s="46" t="str">
        <f t="shared" si="14"/>
        <v>Jeanie Helsley</v>
      </c>
      <c r="DK66" s="46" t="str">
        <f t="shared" si="15"/>
        <v>Tag</v>
      </c>
      <c r="DM66" s="1">
        <v>3</v>
      </c>
      <c r="DN66" s="46" t="str">
        <f t="shared" si="16"/>
        <v/>
      </c>
      <c r="DO66" s="46" t="str">
        <f t="shared" si="17"/>
        <v/>
      </c>
      <c r="DR66" s="46" t="str">
        <f t="shared" si="18"/>
        <v/>
      </c>
      <c r="DS66" s="46" t="str">
        <f t="shared" si="19"/>
        <v/>
      </c>
      <c r="DU66" s="46"/>
      <c r="DV66" s="46" t="str">
        <f t="shared" si="23"/>
        <v/>
      </c>
      <c r="DW66" s="46" t="str">
        <f t="shared" si="20"/>
        <v/>
      </c>
    </row>
    <row r="67" spans="1:127" ht="22" customHeight="1" x14ac:dyDescent="0.2">
      <c r="A67" s="25"/>
      <c r="B67" s="26" t="str">
        <f>IF(C67="","x",SUM(COUNT($B$3:B66)+1))</f>
        <v>x</v>
      </c>
      <c r="C67" s="27"/>
      <c r="D67" s="28"/>
      <c r="E67" s="29"/>
      <c r="F67" s="30"/>
      <c r="G67" s="31"/>
      <c r="H67" s="31"/>
      <c r="I67" s="60"/>
      <c r="J67" s="36" t="str">
        <f>IF(E67="","",SUM(E67:I67))</f>
        <v/>
      </c>
      <c r="K67" s="34" t="str">
        <f>IF(E67="","",K66-J67)</f>
        <v/>
      </c>
      <c r="CK67" s="1">
        <f t="shared" si="21"/>
        <v>1</v>
      </c>
      <c r="CL67" s="4">
        <f ca="1">RANDBETWEEN(1,3)</f>
        <v>1</v>
      </c>
      <c r="CM67" s="45" t="s">
        <v>63</v>
      </c>
      <c r="CN67" s="45" t="s">
        <v>64</v>
      </c>
      <c r="CP67" s="1" t="str">
        <f t="shared" si="5"/>
        <v>Jeff Marroni</v>
      </c>
      <c r="CQ67" s="1" t="str">
        <f t="shared" si="6"/>
        <v>Carman</v>
      </c>
      <c r="CR67" s="1">
        <f t="shared" ca="1" si="0"/>
        <v>1</v>
      </c>
      <c r="CS67" s="1" t="str">
        <f t="shared" si="7"/>
        <v/>
      </c>
      <c r="CT67" s="1" t="str">
        <f t="shared" si="25"/>
        <v/>
      </c>
      <c r="CV67" s="1">
        <f t="shared" ca="1" si="1"/>
        <v>5</v>
      </c>
      <c r="CW67" s="1" t="str">
        <f t="shared" si="26"/>
        <v>Jeff Marroni</v>
      </c>
      <c r="CX67" s="1" t="str">
        <f t="shared" si="22"/>
        <v>Carman</v>
      </c>
      <c r="DA67" s="1">
        <f t="shared" ca="1" si="4"/>
        <v>33</v>
      </c>
      <c r="DB67" s="1" t="str">
        <f t="shared" si="8"/>
        <v/>
      </c>
      <c r="DC67" s="1" t="str">
        <f t="shared" si="9"/>
        <v/>
      </c>
      <c r="DE67" s="1">
        <f t="shared" ca="1" si="10"/>
        <v>2</v>
      </c>
      <c r="DF67" s="46" t="str">
        <f t="shared" si="11"/>
        <v>Jeff Marroni</v>
      </c>
      <c r="DG67" s="46" t="str">
        <f t="shared" si="12"/>
        <v>Carman</v>
      </c>
      <c r="DI67" s="1">
        <f t="shared" ca="1" si="13"/>
        <v>1</v>
      </c>
      <c r="DJ67" s="46" t="str">
        <f t="shared" si="14"/>
        <v/>
      </c>
      <c r="DK67" s="46" t="str">
        <f t="shared" si="15"/>
        <v/>
      </c>
      <c r="DM67" s="1">
        <v>3</v>
      </c>
      <c r="DN67" s="46" t="str">
        <f t="shared" si="16"/>
        <v/>
      </c>
      <c r="DO67" s="46" t="str">
        <f t="shared" si="17"/>
        <v/>
      </c>
      <c r="DR67" s="46" t="str">
        <f t="shared" ca="1" si="18"/>
        <v/>
      </c>
      <c r="DS67" s="46" t="str">
        <f t="shared" ca="1" si="19"/>
        <v/>
      </c>
      <c r="DU67" s="46"/>
      <c r="DV67" s="46" t="str">
        <f t="shared" si="23"/>
        <v/>
      </c>
      <c r="DW67" s="46" t="str">
        <f t="shared" si="20"/>
        <v/>
      </c>
    </row>
    <row r="68" spans="1:127" ht="22" customHeight="1" x14ac:dyDescent="0.2">
      <c r="A68" s="25"/>
      <c r="B68" s="26" t="str">
        <f>IF(C68="","x",SUM(COUNT($B$3:B67)+1))</f>
        <v>x</v>
      </c>
      <c r="C68" s="27"/>
      <c r="D68" s="28"/>
      <c r="E68" s="29"/>
      <c r="F68" s="30"/>
      <c r="G68" s="31"/>
      <c r="H68" s="31"/>
      <c r="I68" s="61"/>
      <c r="J68" s="36" t="str">
        <f>IF(E68="","",SUM(E68:I68))</f>
        <v/>
      </c>
      <c r="K68" s="34" t="str">
        <f>IF(E68="","",K67-J68)</f>
        <v/>
      </c>
      <c r="CK68" s="1">
        <f t="shared" si="21"/>
        <v>2</v>
      </c>
      <c r="CL68" s="4">
        <v>1</v>
      </c>
      <c r="CM68" s="45" t="s">
        <v>65</v>
      </c>
      <c r="CN68" s="45" t="s">
        <v>66</v>
      </c>
      <c r="CP68" s="1" t="str">
        <f t="shared" si="5"/>
        <v>Jo Ferguson</v>
      </c>
      <c r="CQ68" s="1" t="str">
        <f t="shared" si="6"/>
        <v>Teak</v>
      </c>
      <c r="CR68" s="1">
        <f t="shared" ca="1" si="0"/>
        <v>2</v>
      </c>
      <c r="CS68" s="1" t="str">
        <f t="shared" si="7"/>
        <v/>
      </c>
      <c r="CT68" s="1" t="str">
        <f t="shared" si="25"/>
        <v/>
      </c>
      <c r="CV68" s="1">
        <f t="shared" ca="1" si="1"/>
        <v>37</v>
      </c>
      <c r="CW68" s="1" t="str">
        <f t="shared" si="26"/>
        <v/>
      </c>
      <c r="CX68" s="1" t="str">
        <f t="shared" si="22"/>
        <v/>
      </c>
      <c r="DA68" s="1">
        <f t="shared" ca="1" si="4"/>
        <v>30</v>
      </c>
      <c r="DB68" s="1" t="str">
        <f t="shared" si="8"/>
        <v/>
      </c>
      <c r="DC68" s="1" t="str">
        <f t="shared" si="9"/>
        <v/>
      </c>
      <c r="DE68" s="1">
        <f t="shared" ca="1" si="10"/>
        <v>1</v>
      </c>
      <c r="DF68" s="46" t="str">
        <f t="shared" si="11"/>
        <v/>
      </c>
      <c r="DG68" s="46" t="str">
        <f t="shared" si="12"/>
        <v/>
      </c>
      <c r="DI68" s="1">
        <f t="shared" ca="1" si="13"/>
        <v>3</v>
      </c>
      <c r="DJ68" s="46" t="str">
        <f t="shared" si="14"/>
        <v>Jo Ferguson</v>
      </c>
      <c r="DK68" s="46" t="str">
        <f t="shared" si="15"/>
        <v>Teak</v>
      </c>
      <c r="DM68" s="1">
        <v>3</v>
      </c>
      <c r="DN68" s="46" t="str">
        <f t="shared" si="16"/>
        <v/>
      </c>
      <c r="DO68" s="46" t="str">
        <f t="shared" si="17"/>
        <v/>
      </c>
      <c r="DR68" s="46" t="str">
        <f t="shared" si="18"/>
        <v/>
      </c>
      <c r="DS68" s="46" t="str">
        <f t="shared" si="19"/>
        <v/>
      </c>
      <c r="DU68" s="46"/>
      <c r="DV68" s="46" t="str">
        <f t="shared" si="23"/>
        <v/>
      </c>
      <c r="DW68" s="46" t="str">
        <f t="shared" si="20"/>
        <v/>
      </c>
    </row>
    <row r="69" spans="1:127" ht="22" customHeight="1" x14ac:dyDescent="0.2">
      <c r="A69" s="25"/>
      <c r="B69" s="26" t="str">
        <f>IF(C69="","x",SUM(COUNT($B$3:B68)+1))</f>
        <v>x</v>
      </c>
      <c r="C69" s="27"/>
      <c r="D69" s="28"/>
      <c r="E69" s="29"/>
      <c r="F69" s="30"/>
      <c r="G69" s="31"/>
      <c r="H69" s="31"/>
      <c r="I69" s="60"/>
      <c r="J69" s="36" t="str">
        <f>IF(E69="","",SUM(E69:I69))</f>
        <v/>
      </c>
      <c r="K69" s="34" t="str">
        <f>IF(E69="","",K68-J69)</f>
        <v/>
      </c>
      <c r="CK69" s="1">
        <f t="shared" si="21"/>
        <v>2</v>
      </c>
      <c r="CL69" s="4">
        <v>2</v>
      </c>
      <c r="CM69" s="45" t="s">
        <v>65</v>
      </c>
      <c r="CN69" s="45" t="s">
        <v>67</v>
      </c>
      <c r="CP69" s="1" t="str">
        <f t="shared" si="5"/>
        <v/>
      </c>
      <c r="CQ69" s="1" t="str">
        <f t="shared" si="6"/>
        <v/>
      </c>
      <c r="CR69" s="1">
        <f t="shared" ca="1" si="0"/>
        <v>2</v>
      </c>
      <c r="CS69" s="1" t="str">
        <f t="shared" si="7"/>
        <v/>
      </c>
      <c r="CT69" s="1" t="str">
        <f t="shared" si="25"/>
        <v/>
      </c>
      <c r="CV69" s="1">
        <f t="shared" ca="1" si="1"/>
        <v>85</v>
      </c>
      <c r="CW69" s="1" t="str">
        <f t="shared" si="26"/>
        <v>Jo Ferguson</v>
      </c>
      <c r="CX69" s="1" t="str">
        <f t="shared" si="22"/>
        <v>Gage</v>
      </c>
      <c r="DA69" s="1">
        <f t="shared" ca="1" si="4"/>
        <v>50</v>
      </c>
      <c r="DB69" s="1" t="str">
        <f t="shared" si="8"/>
        <v/>
      </c>
      <c r="DC69" s="1" t="str">
        <f t="shared" si="9"/>
        <v/>
      </c>
      <c r="DE69" s="1">
        <f t="shared" ca="1" si="10"/>
        <v>1</v>
      </c>
      <c r="DF69" s="46" t="str">
        <f t="shared" si="11"/>
        <v/>
      </c>
      <c r="DG69" s="46" t="str">
        <f t="shared" si="12"/>
        <v/>
      </c>
      <c r="DI69" s="1">
        <f t="shared" ca="1" si="13"/>
        <v>1</v>
      </c>
      <c r="DJ69" s="46" t="str">
        <f t="shared" si="14"/>
        <v>Jo Ferguson</v>
      </c>
      <c r="DK69" s="46" t="str">
        <f t="shared" si="15"/>
        <v>Gage</v>
      </c>
      <c r="DM69" s="1">
        <v>3</v>
      </c>
      <c r="DN69" s="46" t="str">
        <f t="shared" si="16"/>
        <v/>
      </c>
      <c r="DO69" s="46" t="str">
        <f t="shared" si="17"/>
        <v/>
      </c>
      <c r="DR69" s="46" t="str">
        <f t="shared" si="18"/>
        <v/>
      </c>
      <c r="DS69" s="46" t="str">
        <f t="shared" si="19"/>
        <v/>
      </c>
      <c r="DU69" s="46"/>
      <c r="DV69" s="46" t="str">
        <f t="shared" si="23"/>
        <v/>
      </c>
      <c r="DW69" s="46" t="str">
        <f t="shared" si="20"/>
        <v/>
      </c>
    </row>
    <row r="70" spans="1:127" ht="22" customHeight="1" x14ac:dyDescent="0.2">
      <c r="A70" s="25"/>
      <c r="B70" s="26" t="str">
        <f>IF(C70="","x",SUM(COUNT($B$3:B69)+1))</f>
        <v>x</v>
      </c>
      <c r="C70" s="27"/>
      <c r="D70" s="28"/>
      <c r="E70" s="29"/>
      <c r="F70" s="30"/>
      <c r="G70" s="31"/>
      <c r="H70" s="31"/>
      <c r="I70" s="60"/>
      <c r="J70" s="36" t="str">
        <f>IF(E70="","",SUM(E70:I70))</f>
        <v/>
      </c>
      <c r="K70" s="34" t="str">
        <f>IF(E70="","",K69-J70)</f>
        <v/>
      </c>
      <c r="CK70" s="1">
        <f t="shared" si="21"/>
        <v>1</v>
      </c>
      <c r="CL70" s="4">
        <f ca="1">RANDBETWEEN(1,3)</f>
        <v>2</v>
      </c>
      <c r="CM70" s="45" t="s">
        <v>68</v>
      </c>
      <c r="CN70" s="45" t="s">
        <v>69</v>
      </c>
      <c r="CP70" s="1" t="str">
        <f t="shared" si="5"/>
        <v>Katy Madrid Hipke</v>
      </c>
      <c r="CQ70" s="1" t="str">
        <f t="shared" si="6"/>
        <v>Jai</v>
      </c>
      <c r="CR70" s="1">
        <f t="shared" ca="1" si="0"/>
        <v>2</v>
      </c>
      <c r="CS70" s="1" t="str">
        <f t="shared" si="7"/>
        <v/>
      </c>
      <c r="CT70" s="1" t="str">
        <f t="shared" si="25"/>
        <v/>
      </c>
      <c r="CV70" s="1">
        <f t="shared" ca="1" si="1"/>
        <v>25</v>
      </c>
      <c r="CW70" s="1" t="str">
        <f t="shared" si="26"/>
        <v>Katy Madrid Hipke</v>
      </c>
      <c r="CX70" s="1" t="str">
        <f t="shared" si="22"/>
        <v>Jai</v>
      </c>
      <c r="DA70" s="1">
        <f t="shared" ca="1" si="4"/>
        <v>7</v>
      </c>
      <c r="DB70" s="1" t="str">
        <f t="shared" si="8"/>
        <v/>
      </c>
      <c r="DC70" s="1" t="str">
        <f t="shared" si="9"/>
        <v/>
      </c>
      <c r="DE70" s="1">
        <f t="shared" ca="1" si="10"/>
        <v>1</v>
      </c>
      <c r="DF70" s="46" t="str">
        <f t="shared" si="11"/>
        <v>Katy Madrid Hipke</v>
      </c>
      <c r="DG70" s="46" t="str">
        <f t="shared" si="12"/>
        <v>Jai</v>
      </c>
      <c r="DI70" s="1">
        <f t="shared" ca="1" si="13"/>
        <v>1</v>
      </c>
      <c r="DJ70" s="46" t="str">
        <f t="shared" si="14"/>
        <v/>
      </c>
      <c r="DK70" s="46" t="str">
        <f t="shared" si="15"/>
        <v/>
      </c>
      <c r="DM70" s="1">
        <v>3</v>
      </c>
      <c r="DN70" s="46" t="str">
        <f t="shared" si="16"/>
        <v/>
      </c>
      <c r="DO70" s="46" t="str">
        <f t="shared" si="17"/>
        <v/>
      </c>
      <c r="DR70" s="46" t="str">
        <f t="shared" ca="1" si="18"/>
        <v>Katy Madrid Hipke</v>
      </c>
      <c r="DS70" s="46" t="str">
        <f t="shared" ca="1" si="19"/>
        <v>Jai</v>
      </c>
      <c r="DU70" s="46"/>
      <c r="DV70" s="46" t="str">
        <f t="shared" si="23"/>
        <v/>
      </c>
      <c r="DW70" s="46" t="str">
        <f t="shared" si="20"/>
        <v/>
      </c>
    </row>
    <row r="71" spans="1:127" ht="22" customHeight="1" x14ac:dyDescent="0.2">
      <c r="A71" s="25"/>
      <c r="B71" s="26" t="str">
        <f>IF(C71="","x",SUM(COUNT($B$3:B70)+1))</f>
        <v>x</v>
      </c>
      <c r="C71" s="27"/>
      <c r="D71" s="28"/>
      <c r="E71" s="29"/>
      <c r="F71" s="30"/>
      <c r="G71" s="31"/>
      <c r="H71" s="31"/>
      <c r="I71" s="60"/>
      <c r="J71" s="36" t="str">
        <f>IF(E71="","",SUM(E71:I71))</f>
        <v/>
      </c>
      <c r="K71" s="34" t="str">
        <f>IF(E71="","",K70-J71)</f>
        <v/>
      </c>
      <c r="CK71" s="1">
        <f t="shared" si="21"/>
        <v>3</v>
      </c>
      <c r="CL71" s="4">
        <v>1</v>
      </c>
      <c r="CM71" s="45" t="s">
        <v>70</v>
      </c>
      <c r="CN71" s="45" t="s">
        <v>71</v>
      </c>
      <c r="CP71" s="1" t="str">
        <f t="shared" si="5"/>
        <v>Laura Vishoot</v>
      </c>
      <c r="CQ71" s="1" t="str">
        <f t="shared" si="6"/>
        <v>Brynn</v>
      </c>
      <c r="CR71" s="1">
        <f t="shared" ca="1" si="0"/>
        <v>2</v>
      </c>
      <c r="CS71" s="1" t="str">
        <f t="shared" si="7"/>
        <v/>
      </c>
      <c r="CT71" s="1" t="str">
        <f t="shared" si="25"/>
        <v/>
      </c>
      <c r="CV71" s="1">
        <f t="shared" ca="1" si="1"/>
        <v>22</v>
      </c>
      <c r="CW71" s="1" t="str">
        <f t="shared" si="26"/>
        <v/>
      </c>
      <c r="CX71" s="1" t="str">
        <f t="shared" si="22"/>
        <v/>
      </c>
      <c r="DA71" s="1">
        <f t="shared" ca="1" si="4"/>
        <v>49</v>
      </c>
      <c r="DB71" s="1" t="str">
        <f t="shared" si="8"/>
        <v/>
      </c>
      <c r="DC71" s="1" t="str">
        <f t="shared" si="9"/>
        <v/>
      </c>
      <c r="DE71" s="1">
        <f t="shared" ca="1" si="10"/>
        <v>3</v>
      </c>
      <c r="DF71" s="46" t="str">
        <f t="shared" si="11"/>
        <v/>
      </c>
      <c r="DG71" s="46" t="str">
        <f t="shared" si="12"/>
        <v/>
      </c>
      <c r="DI71" s="1">
        <f t="shared" ca="1" si="13"/>
        <v>1</v>
      </c>
      <c r="DJ71" s="46" t="str">
        <f t="shared" si="14"/>
        <v/>
      </c>
      <c r="DK71" s="46" t="str">
        <f t="shared" si="15"/>
        <v/>
      </c>
      <c r="DM71" s="1">
        <v>3</v>
      </c>
      <c r="DN71" s="46" t="str">
        <f t="shared" si="16"/>
        <v>Laura Vishoot</v>
      </c>
      <c r="DO71" s="46" t="str">
        <f t="shared" si="17"/>
        <v>Brynn</v>
      </c>
      <c r="DR71" s="46" t="str">
        <f t="shared" si="18"/>
        <v/>
      </c>
      <c r="DS71" s="46" t="str">
        <f t="shared" si="19"/>
        <v/>
      </c>
      <c r="DU71" s="46"/>
      <c r="DV71" s="46" t="str">
        <f t="shared" si="23"/>
        <v/>
      </c>
      <c r="DW71" s="46" t="str">
        <f t="shared" si="20"/>
        <v/>
      </c>
    </row>
    <row r="72" spans="1:127" ht="22" customHeight="1" x14ac:dyDescent="0.2">
      <c r="A72" s="25"/>
      <c r="B72" s="26" t="str">
        <f>IF(C72="","x",SUM(COUNT($B$3:B71)+1))</f>
        <v>x</v>
      </c>
      <c r="C72" s="27"/>
      <c r="D72" s="28"/>
      <c r="E72" s="29"/>
      <c r="F72" s="30"/>
      <c r="G72" s="31"/>
      <c r="H72" s="31"/>
      <c r="I72" s="60"/>
      <c r="J72" s="36" t="str">
        <f>IF(E72="","",SUM(E72:I72))</f>
        <v/>
      </c>
      <c r="K72" s="34" t="str">
        <f>IF(E72="","",K71-J72)</f>
        <v/>
      </c>
      <c r="CK72" s="1">
        <f t="shared" si="21"/>
        <v>3</v>
      </c>
      <c r="CL72" s="4">
        <v>3</v>
      </c>
      <c r="CM72" s="45" t="s">
        <v>70</v>
      </c>
      <c r="CN72" s="45" t="s">
        <v>72</v>
      </c>
      <c r="CP72" s="1" t="str">
        <f t="shared" si="5"/>
        <v/>
      </c>
      <c r="CQ72" s="1" t="str">
        <f t="shared" si="6"/>
        <v/>
      </c>
      <c r="CS72" s="1" t="str">
        <f t="shared" si="7"/>
        <v/>
      </c>
      <c r="CT72" s="1" t="str">
        <f t="shared" si="25"/>
        <v/>
      </c>
      <c r="CV72" s="1">
        <f t="shared" ca="1" si="1"/>
        <v>57</v>
      </c>
      <c r="CW72" s="1" t="str">
        <f t="shared" si="26"/>
        <v/>
      </c>
      <c r="CX72" s="1" t="str">
        <f t="shared" si="22"/>
        <v/>
      </c>
      <c r="DA72" s="1">
        <f t="shared" ca="1" si="4"/>
        <v>16</v>
      </c>
      <c r="DB72" s="1" t="str">
        <f t="shared" si="8"/>
        <v>Laura Vishoot</v>
      </c>
      <c r="DC72" s="1" t="str">
        <f t="shared" si="9"/>
        <v>Tucker</v>
      </c>
      <c r="DE72" s="1">
        <f t="shared" ca="1" si="10"/>
        <v>3</v>
      </c>
      <c r="DF72" s="46" t="str">
        <f t="shared" si="11"/>
        <v/>
      </c>
      <c r="DG72" s="46" t="str">
        <f t="shared" si="12"/>
        <v/>
      </c>
      <c r="DI72" s="1">
        <f t="shared" ca="1" si="13"/>
        <v>1</v>
      </c>
      <c r="DJ72" s="46" t="str">
        <f t="shared" si="14"/>
        <v/>
      </c>
      <c r="DK72" s="46" t="str">
        <f t="shared" si="15"/>
        <v/>
      </c>
      <c r="DM72" s="1">
        <v>3</v>
      </c>
      <c r="DN72" s="46" t="str">
        <f t="shared" si="16"/>
        <v>Laura Vishoot</v>
      </c>
      <c r="DO72" s="46" t="str">
        <f t="shared" si="17"/>
        <v>Tucker</v>
      </c>
      <c r="DR72" s="46" t="str">
        <f t="shared" si="18"/>
        <v/>
      </c>
      <c r="DS72" s="46" t="str">
        <f t="shared" si="19"/>
        <v/>
      </c>
      <c r="DU72" s="46"/>
      <c r="DV72" s="46" t="str">
        <f t="shared" si="23"/>
        <v/>
      </c>
      <c r="DW72" s="46" t="str">
        <f t="shared" si="20"/>
        <v/>
      </c>
    </row>
    <row r="73" spans="1:127" ht="22" customHeight="1" x14ac:dyDescent="0.2">
      <c r="A73" s="25"/>
      <c r="B73" s="26" t="str">
        <f>IF(C73="","x",SUM(COUNT($B$3:B72)+1))</f>
        <v>x</v>
      </c>
      <c r="C73" s="27"/>
      <c r="D73" s="28"/>
      <c r="E73" s="29"/>
      <c r="F73" s="30"/>
      <c r="G73" s="31"/>
      <c r="H73" s="31"/>
      <c r="I73" s="60"/>
      <c r="J73" s="36" t="str">
        <f>IF(E73="","",SUM(E73:I73))</f>
        <v/>
      </c>
      <c r="K73" s="34" t="str">
        <f>IF(E73="","",K72-J73)</f>
        <v/>
      </c>
      <c r="CK73" s="1">
        <f t="shared" si="21"/>
        <v>3</v>
      </c>
      <c r="CL73" s="4">
        <v>2</v>
      </c>
      <c r="CM73" s="45" t="s">
        <v>70</v>
      </c>
      <c r="CN73" s="45" t="s">
        <v>73</v>
      </c>
      <c r="CP73" s="1" t="str">
        <f t="shared" si="5"/>
        <v/>
      </c>
      <c r="CQ73" s="1" t="str">
        <f t="shared" si="6"/>
        <v/>
      </c>
      <c r="CS73" s="1" t="str">
        <f t="shared" si="7"/>
        <v>Laura Vishoot</v>
      </c>
      <c r="CT73" s="1" t="str">
        <f t="shared" si="25"/>
        <v>The Doctor</v>
      </c>
      <c r="CV73" s="1">
        <f t="shared" ca="1" si="1"/>
        <v>78</v>
      </c>
      <c r="CW73" s="1" t="str">
        <f t="shared" si="26"/>
        <v/>
      </c>
      <c r="CX73" s="1" t="str">
        <f t="shared" si="22"/>
        <v/>
      </c>
      <c r="DA73" s="1">
        <f t="shared" ca="1" si="4"/>
        <v>13</v>
      </c>
      <c r="DB73" s="1" t="str">
        <f t="shared" si="8"/>
        <v/>
      </c>
      <c r="DC73" s="1" t="str">
        <f t="shared" si="9"/>
        <v/>
      </c>
      <c r="DE73" s="1">
        <f t="shared" ca="1" si="10"/>
        <v>2</v>
      </c>
      <c r="DF73" s="46" t="str">
        <f t="shared" si="11"/>
        <v/>
      </c>
      <c r="DG73" s="46" t="str">
        <f t="shared" si="12"/>
        <v/>
      </c>
      <c r="DI73" s="1">
        <f t="shared" ca="1" si="13"/>
        <v>1</v>
      </c>
      <c r="DJ73" s="46" t="str">
        <f t="shared" si="14"/>
        <v/>
      </c>
      <c r="DK73" s="46" t="str">
        <f t="shared" si="15"/>
        <v/>
      </c>
      <c r="DM73" s="1">
        <v>3</v>
      </c>
      <c r="DN73" s="46" t="str">
        <f t="shared" si="16"/>
        <v>Laura Vishoot</v>
      </c>
      <c r="DO73" s="46" t="str">
        <f t="shared" si="17"/>
        <v>The Doctor</v>
      </c>
      <c r="DR73" s="46" t="str">
        <f t="shared" si="18"/>
        <v/>
      </c>
      <c r="DS73" s="46" t="str">
        <f t="shared" si="19"/>
        <v/>
      </c>
      <c r="DU73" s="46"/>
      <c r="DV73" s="46" t="str">
        <f t="shared" si="23"/>
        <v/>
      </c>
      <c r="DW73" s="46" t="str">
        <f t="shared" si="20"/>
        <v/>
      </c>
    </row>
    <row r="74" spans="1:127" ht="22" customHeight="1" x14ac:dyDescent="0.2">
      <c r="A74" s="25"/>
      <c r="B74" s="26" t="str">
        <f>IF(C74="","x",SUM(COUNT($B$3:B73)+1))</f>
        <v>x</v>
      </c>
      <c r="C74" s="27"/>
      <c r="D74" s="28"/>
      <c r="E74" s="29"/>
      <c r="F74" s="30"/>
      <c r="G74" s="31"/>
      <c r="H74" s="31"/>
      <c r="I74" s="60"/>
      <c r="J74" s="36" t="str">
        <f>IF(E74="","",SUM(E74:I74))</f>
        <v/>
      </c>
      <c r="K74" s="34" t="str">
        <f>IF(E74="","",K73-J74)</f>
        <v/>
      </c>
      <c r="CK74" s="1">
        <f t="shared" si="21"/>
        <v>1</v>
      </c>
      <c r="CL74" s="4">
        <f ca="1">RANDBETWEEN(1,3)</f>
        <v>1</v>
      </c>
      <c r="CM74" s="45" t="s">
        <v>74</v>
      </c>
      <c r="CN74" s="45" t="s">
        <v>75</v>
      </c>
      <c r="CP74" s="1" t="str">
        <f t="shared" si="5"/>
        <v>Leslie Capik</v>
      </c>
      <c r="CQ74" s="1" t="str">
        <f t="shared" si="6"/>
        <v>Annie</v>
      </c>
      <c r="CS74" s="1" t="str">
        <f t="shared" si="7"/>
        <v/>
      </c>
      <c r="CT74" s="1" t="str">
        <f t="shared" si="25"/>
        <v/>
      </c>
      <c r="CV74" s="1">
        <f t="shared" ca="1" si="1"/>
        <v>30</v>
      </c>
      <c r="CW74" s="1" t="str">
        <f t="shared" si="26"/>
        <v>Leslie Capik</v>
      </c>
      <c r="CX74" s="1" t="str">
        <f t="shared" si="22"/>
        <v>Annie</v>
      </c>
      <c r="DA74" s="1">
        <f t="shared" ca="1" si="4"/>
        <v>49</v>
      </c>
      <c r="DB74" s="1" t="str">
        <f t="shared" si="8"/>
        <v/>
      </c>
      <c r="DC74" s="1" t="str">
        <f t="shared" si="9"/>
        <v/>
      </c>
      <c r="DE74" s="1">
        <f t="shared" ca="1" si="10"/>
        <v>1</v>
      </c>
      <c r="DF74" s="46" t="str">
        <f t="shared" si="11"/>
        <v>Leslie Capik</v>
      </c>
      <c r="DG74" s="46" t="str">
        <f t="shared" si="12"/>
        <v>Annie</v>
      </c>
      <c r="DI74" s="1">
        <f t="shared" ca="1" si="13"/>
        <v>1</v>
      </c>
      <c r="DJ74" s="46" t="str">
        <f t="shared" si="14"/>
        <v/>
      </c>
      <c r="DK74" s="46" t="str">
        <f t="shared" si="15"/>
        <v/>
      </c>
      <c r="DM74" s="1">
        <v>3</v>
      </c>
      <c r="DN74" s="46" t="str">
        <f t="shared" si="16"/>
        <v/>
      </c>
      <c r="DO74" s="46" t="str">
        <f t="shared" si="17"/>
        <v/>
      </c>
      <c r="DR74" s="46" t="str">
        <f t="shared" ca="1" si="18"/>
        <v>Leslie Capik</v>
      </c>
      <c r="DS74" s="46" t="str">
        <f t="shared" ca="1" si="19"/>
        <v>Annie</v>
      </c>
      <c r="DU74" s="46"/>
      <c r="DV74" s="46" t="str">
        <f t="shared" si="23"/>
        <v/>
      </c>
      <c r="DW74" s="46" t="str">
        <f t="shared" si="20"/>
        <v/>
      </c>
    </row>
    <row r="75" spans="1:127" ht="22" customHeight="1" x14ac:dyDescent="0.2">
      <c r="A75" s="25"/>
      <c r="B75" s="26" t="str">
        <f>IF(C75="","x",SUM(COUNT($B$3:B74)+1))</f>
        <v>x</v>
      </c>
      <c r="C75" s="27"/>
      <c r="D75" s="28"/>
      <c r="E75" s="29"/>
      <c r="F75" s="30"/>
      <c r="G75" s="31"/>
      <c r="H75" s="31"/>
      <c r="I75" s="61"/>
      <c r="J75" s="36" t="str">
        <f>IF(E75="","",SUM(E75:I75))</f>
        <v/>
      </c>
      <c r="K75" s="34" t="str">
        <f>IF(E75="","",K74-J75)</f>
        <v/>
      </c>
      <c r="CK75" s="1">
        <f t="shared" si="21"/>
        <v>1</v>
      </c>
      <c r="CL75" s="4">
        <f ca="1">RANDBETWEEN(1,3)</f>
        <v>2</v>
      </c>
      <c r="CM75" s="45" t="s">
        <v>76</v>
      </c>
      <c r="CN75" s="45" t="s">
        <v>77</v>
      </c>
      <c r="CP75" s="1" t="str">
        <f t="shared" si="5"/>
        <v>Linda DeJong</v>
      </c>
      <c r="CQ75" s="1" t="str">
        <f t="shared" si="6"/>
        <v>Pooka</v>
      </c>
      <c r="CS75" s="1" t="str">
        <f t="shared" si="7"/>
        <v/>
      </c>
      <c r="CT75" s="1" t="str">
        <f t="shared" si="25"/>
        <v/>
      </c>
      <c r="CV75" s="1">
        <f t="shared" ca="1" si="1"/>
        <v>24</v>
      </c>
      <c r="CW75" s="1" t="str">
        <f t="shared" si="26"/>
        <v>Linda DeJong</v>
      </c>
      <c r="CX75" s="1" t="str">
        <f t="shared" si="22"/>
        <v>Pooka</v>
      </c>
      <c r="DA75" s="1">
        <f t="shared" ca="1" si="4"/>
        <v>26</v>
      </c>
      <c r="DB75" s="1" t="str">
        <f t="shared" si="8"/>
        <v/>
      </c>
      <c r="DC75" s="1" t="str">
        <f t="shared" si="9"/>
        <v/>
      </c>
      <c r="DE75" s="1">
        <f t="shared" ca="1" si="10"/>
        <v>3</v>
      </c>
      <c r="DF75" s="46" t="str">
        <f t="shared" si="11"/>
        <v>Linda DeJong</v>
      </c>
      <c r="DG75" s="46" t="str">
        <f t="shared" si="12"/>
        <v>Pooka</v>
      </c>
      <c r="DI75" s="1">
        <f t="shared" ca="1" si="13"/>
        <v>1</v>
      </c>
      <c r="DJ75" s="46" t="str">
        <f t="shared" si="14"/>
        <v/>
      </c>
      <c r="DK75" s="46" t="str">
        <f t="shared" si="15"/>
        <v/>
      </c>
      <c r="DM75" s="1">
        <v>3</v>
      </c>
      <c r="DN75" s="46" t="str">
        <f t="shared" si="16"/>
        <v/>
      </c>
      <c r="DO75" s="46" t="str">
        <f t="shared" si="17"/>
        <v/>
      </c>
      <c r="DR75" s="46" t="str">
        <f t="shared" ca="1" si="18"/>
        <v/>
      </c>
      <c r="DS75" s="46" t="str">
        <f t="shared" ca="1" si="19"/>
        <v/>
      </c>
      <c r="DU75" s="46"/>
      <c r="DV75" s="46" t="str">
        <f t="shared" si="23"/>
        <v/>
      </c>
      <c r="DW75" s="46" t="str">
        <f t="shared" si="20"/>
        <v/>
      </c>
    </row>
    <row r="76" spans="1:127" ht="22" customHeight="1" x14ac:dyDescent="0.2">
      <c r="A76" s="25"/>
      <c r="B76" s="26" t="str">
        <f>IF(C76="","x",SUM(COUNT($B$3:B75)+1))</f>
        <v>x</v>
      </c>
      <c r="C76" s="27"/>
      <c r="D76" s="28"/>
      <c r="E76" s="29"/>
      <c r="F76" s="30"/>
      <c r="G76" s="31"/>
      <c r="H76" s="31"/>
      <c r="I76" s="60"/>
      <c r="J76" s="36" t="str">
        <f>IF(E76="","",SUM(E76:I76))</f>
        <v/>
      </c>
      <c r="K76" s="34" t="str">
        <f>IF(E76="","",K75-J76)</f>
        <v/>
      </c>
      <c r="CK76" s="1">
        <f t="shared" si="21"/>
        <v>2</v>
      </c>
      <c r="CL76" s="4">
        <v>1</v>
      </c>
      <c r="CM76" s="45" t="s">
        <v>78</v>
      </c>
      <c r="CN76" s="45" t="s">
        <v>79</v>
      </c>
      <c r="CP76" s="1" t="str">
        <f t="shared" si="5"/>
        <v>Lora Withnell</v>
      </c>
      <c r="CQ76" s="1" t="str">
        <f t="shared" si="6"/>
        <v>Nell</v>
      </c>
      <c r="CS76" s="1" t="str">
        <f t="shared" si="7"/>
        <v/>
      </c>
      <c r="CT76" s="1" t="str">
        <f t="shared" si="25"/>
        <v/>
      </c>
      <c r="CV76" s="1">
        <f t="shared" ca="1" si="1"/>
        <v>62</v>
      </c>
      <c r="CW76" s="1" t="str">
        <f t="shared" si="26"/>
        <v/>
      </c>
      <c r="CX76" s="1" t="str">
        <f t="shared" si="22"/>
        <v/>
      </c>
      <c r="DA76" s="1">
        <f t="shared" ca="1" si="4"/>
        <v>11</v>
      </c>
      <c r="DB76" s="1" t="str">
        <f t="shared" si="8"/>
        <v/>
      </c>
      <c r="DC76" s="1" t="str">
        <f t="shared" si="9"/>
        <v/>
      </c>
      <c r="DE76" s="1">
        <f t="shared" ca="1" si="10"/>
        <v>2</v>
      </c>
      <c r="DF76" s="46" t="str">
        <f t="shared" si="11"/>
        <v/>
      </c>
      <c r="DG76" s="46" t="str">
        <f t="shared" si="12"/>
        <v/>
      </c>
      <c r="DI76" s="1">
        <f t="shared" ca="1" si="13"/>
        <v>2</v>
      </c>
      <c r="DJ76" s="46" t="str">
        <f t="shared" si="14"/>
        <v>Lora Withnell</v>
      </c>
      <c r="DK76" s="46" t="str">
        <f t="shared" si="15"/>
        <v>Nell</v>
      </c>
      <c r="DM76" s="1">
        <v>3</v>
      </c>
      <c r="DN76" s="46" t="str">
        <f t="shared" si="16"/>
        <v/>
      </c>
      <c r="DO76" s="46" t="str">
        <f t="shared" si="17"/>
        <v/>
      </c>
      <c r="DR76" s="46" t="str">
        <f t="shared" si="18"/>
        <v/>
      </c>
      <c r="DS76" s="46" t="str">
        <f t="shared" si="19"/>
        <v/>
      </c>
      <c r="DU76" s="46"/>
      <c r="DV76" s="46" t="str">
        <f t="shared" si="23"/>
        <v/>
      </c>
      <c r="DW76" s="46" t="str">
        <f t="shared" si="20"/>
        <v/>
      </c>
    </row>
    <row r="77" spans="1:127" ht="22" customHeight="1" x14ac:dyDescent="0.2">
      <c r="A77" s="25"/>
      <c r="B77" s="26" t="str">
        <f>IF(C77="","x",SUM(COUNT($B$3:B76)+1))</f>
        <v>x</v>
      </c>
      <c r="C77" s="27"/>
      <c r="D77" s="28"/>
      <c r="E77" s="29"/>
      <c r="F77" s="30"/>
      <c r="G77" s="31"/>
      <c r="H77" s="31"/>
      <c r="I77" s="60"/>
      <c r="J77" s="36" t="str">
        <f>IF(E77="","",SUM(E77:I77))</f>
        <v/>
      </c>
      <c r="K77" s="34" t="str">
        <f>IF(E77="","",K76-J77)</f>
        <v/>
      </c>
      <c r="CK77" s="1">
        <f t="shared" si="21"/>
        <v>2</v>
      </c>
      <c r="CL77" s="4">
        <v>2</v>
      </c>
      <c r="CM77" s="45" t="s">
        <v>78</v>
      </c>
      <c r="CN77" s="45" t="s">
        <v>80</v>
      </c>
      <c r="CP77" s="1" t="str">
        <f t="shared" si="5"/>
        <v/>
      </c>
      <c r="CQ77" s="1" t="str">
        <f t="shared" si="6"/>
        <v/>
      </c>
      <c r="CS77" s="1" t="str">
        <f t="shared" si="7"/>
        <v/>
      </c>
      <c r="CT77" s="1" t="str">
        <f t="shared" si="25"/>
        <v/>
      </c>
      <c r="CV77" s="1">
        <f t="shared" ca="1" si="1"/>
        <v>80</v>
      </c>
      <c r="CW77" s="1" t="str">
        <f t="shared" si="26"/>
        <v>Lora Withnell</v>
      </c>
      <c r="CX77" s="1" t="str">
        <f t="shared" si="22"/>
        <v>Bella</v>
      </c>
      <c r="DA77" s="1">
        <f t="shared" ca="1" si="4"/>
        <v>13</v>
      </c>
      <c r="DB77" s="1" t="str">
        <f t="shared" si="8"/>
        <v/>
      </c>
      <c r="DC77" s="1" t="str">
        <f t="shared" si="9"/>
        <v/>
      </c>
      <c r="DE77" s="1">
        <f t="shared" ca="1" si="10"/>
        <v>2</v>
      </c>
      <c r="DF77" s="46" t="str">
        <f t="shared" si="11"/>
        <v/>
      </c>
      <c r="DG77" s="46" t="str">
        <f t="shared" si="12"/>
        <v/>
      </c>
      <c r="DI77" s="1">
        <f t="shared" ca="1" si="13"/>
        <v>2</v>
      </c>
      <c r="DJ77" s="46" t="str">
        <f t="shared" si="14"/>
        <v>Lora Withnell</v>
      </c>
      <c r="DK77" s="46" t="str">
        <f t="shared" si="15"/>
        <v>Bella</v>
      </c>
      <c r="DM77" s="1">
        <v>3</v>
      </c>
      <c r="DN77" s="46" t="str">
        <f t="shared" si="16"/>
        <v/>
      </c>
      <c r="DO77" s="46" t="str">
        <f t="shared" si="17"/>
        <v/>
      </c>
      <c r="DR77" s="46" t="str">
        <f t="shared" si="18"/>
        <v/>
      </c>
      <c r="DS77" s="46" t="str">
        <f t="shared" si="19"/>
        <v/>
      </c>
      <c r="DU77" s="46"/>
      <c r="DV77" s="46" t="str">
        <f t="shared" si="23"/>
        <v/>
      </c>
      <c r="DW77" s="46" t="str">
        <f t="shared" si="20"/>
        <v/>
      </c>
    </row>
    <row r="78" spans="1:127" ht="22" customHeight="1" x14ac:dyDescent="0.2">
      <c r="A78" s="25"/>
      <c r="B78" s="26" t="str">
        <f>IF(C78="","x",SUM(COUNT($B$3:B77)+1))</f>
        <v>x</v>
      </c>
      <c r="C78" s="27"/>
      <c r="D78" s="28"/>
      <c r="E78" s="29"/>
      <c r="F78" s="30"/>
      <c r="G78" s="31"/>
      <c r="H78" s="31"/>
      <c r="I78" s="60"/>
      <c r="J78" s="36" t="str">
        <f>IF(E78="","",SUM(E78:I78))</f>
        <v/>
      </c>
      <c r="K78" s="34" t="str">
        <f>IF(E78="","",K77-J78)</f>
        <v/>
      </c>
      <c r="CK78" s="1">
        <f t="shared" si="21"/>
        <v>2</v>
      </c>
      <c r="CL78" s="4">
        <v>1</v>
      </c>
      <c r="CM78" s="45" t="s">
        <v>81</v>
      </c>
      <c r="CN78" s="45" t="s">
        <v>82</v>
      </c>
      <c r="CP78" s="1" t="str">
        <f t="shared" si="5"/>
        <v>Maggi McClure</v>
      </c>
      <c r="CQ78" s="1" t="str">
        <f t="shared" si="6"/>
        <v>Rob</v>
      </c>
      <c r="CS78" s="1" t="str">
        <f t="shared" si="7"/>
        <v/>
      </c>
      <c r="CT78" s="1" t="str">
        <f t="shared" si="25"/>
        <v/>
      </c>
      <c r="CV78" s="1">
        <f t="shared" ca="1" si="1"/>
        <v>3</v>
      </c>
      <c r="CW78" s="1" t="str">
        <f t="shared" si="26"/>
        <v/>
      </c>
      <c r="CX78" s="1" t="str">
        <f t="shared" si="22"/>
        <v/>
      </c>
      <c r="DA78" s="1">
        <f t="shared" ca="1" si="4"/>
        <v>44</v>
      </c>
      <c r="DB78" s="1" t="str">
        <f t="shared" si="8"/>
        <v/>
      </c>
      <c r="DC78" s="1" t="str">
        <f t="shared" si="9"/>
        <v/>
      </c>
      <c r="DE78" s="1">
        <f t="shared" ca="1" si="10"/>
        <v>3</v>
      </c>
      <c r="DF78" s="46" t="str">
        <f t="shared" si="11"/>
        <v/>
      </c>
      <c r="DG78" s="46" t="str">
        <f t="shared" si="12"/>
        <v/>
      </c>
      <c r="DI78" s="1">
        <f t="shared" ca="1" si="13"/>
        <v>3</v>
      </c>
      <c r="DJ78" s="46" t="str">
        <f t="shared" si="14"/>
        <v>Maggi McClure</v>
      </c>
      <c r="DK78" s="46" t="str">
        <f t="shared" si="15"/>
        <v>Rob</v>
      </c>
      <c r="DM78" s="1">
        <v>3</v>
      </c>
      <c r="DN78" s="46" t="str">
        <f t="shared" si="16"/>
        <v/>
      </c>
      <c r="DO78" s="46" t="str">
        <f t="shared" si="17"/>
        <v/>
      </c>
      <c r="DR78" s="46" t="str">
        <f t="shared" si="18"/>
        <v/>
      </c>
      <c r="DS78" s="46" t="str">
        <f t="shared" si="19"/>
        <v/>
      </c>
      <c r="DU78" s="46"/>
      <c r="DV78" s="46" t="str">
        <f t="shared" si="23"/>
        <v/>
      </c>
      <c r="DW78" s="46" t="str">
        <f t="shared" si="20"/>
        <v/>
      </c>
    </row>
    <row r="79" spans="1:127" ht="22" customHeight="1" x14ac:dyDescent="0.2">
      <c r="A79" s="25"/>
      <c r="B79" s="26" t="str">
        <f>IF(C79="","x",SUM(COUNT($B$3:B78)+1))</f>
        <v>x</v>
      </c>
      <c r="C79" s="27"/>
      <c r="D79" s="28"/>
      <c r="E79" s="29"/>
      <c r="F79" s="30"/>
      <c r="G79" s="31"/>
      <c r="H79" s="31"/>
      <c r="I79" s="60"/>
      <c r="J79" s="36" t="str">
        <f>IF(E79="","",SUM(E79:I79))</f>
        <v/>
      </c>
      <c r="K79" s="34" t="str">
        <f>IF(E79="","",K78-J79)</f>
        <v/>
      </c>
      <c r="CK79" s="1">
        <f t="shared" si="21"/>
        <v>2</v>
      </c>
      <c r="CL79" s="4">
        <v>2</v>
      </c>
      <c r="CM79" s="45" t="s">
        <v>81</v>
      </c>
      <c r="CN79" s="45" t="s">
        <v>83</v>
      </c>
      <c r="CP79" s="1" t="str">
        <f t="shared" si="5"/>
        <v/>
      </c>
      <c r="CQ79" s="1" t="str">
        <f t="shared" si="6"/>
        <v/>
      </c>
      <c r="CS79" s="1" t="str">
        <f t="shared" si="7"/>
        <v/>
      </c>
      <c r="CT79" s="1" t="str">
        <f t="shared" si="25"/>
        <v/>
      </c>
      <c r="CV79" s="1">
        <f t="shared" ca="1" si="1"/>
        <v>8</v>
      </c>
      <c r="CW79" s="1" t="str">
        <f t="shared" si="26"/>
        <v>Maggi McClure</v>
      </c>
      <c r="CX79" s="1" t="str">
        <f t="shared" si="22"/>
        <v>Lil</v>
      </c>
      <c r="DA79" s="1">
        <f t="shared" ca="1" si="4"/>
        <v>10</v>
      </c>
      <c r="DB79" s="1" t="str">
        <f t="shared" si="8"/>
        <v/>
      </c>
      <c r="DC79" s="1" t="str">
        <f t="shared" si="9"/>
        <v/>
      </c>
      <c r="DE79" s="1">
        <f t="shared" ca="1" si="10"/>
        <v>3</v>
      </c>
      <c r="DF79" s="46" t="str">
        <f t="shared" si="11"/>
        <v/>
      </c>
      <c r="DG79" s="46" t="str">
        <f t="shared" si="12"/>
        <v/>
      </c>
      <c r="DI79" s="1">
        <f t="shared" ca="1" si="13"/>
        <v>2</v>
      </c>
      <c r="DJ79" s="46" t="str">
        <f t="shared" si="14"/>
        <v>Maggi McClure</v>
      </c>
      <c r="DK79" s="46" t="str">
        <f t="shared" si="15"/>
        <v>Lil</v>
      </c>
      <c r="DM79" s="1">
        <v>3</v>
      </c>
      <c r="DN79" s="46" t="str">
        <f t="shared" si="16"/>
        <v/>
      </c>
      <c r="DO79" s="46" t="str">
        <f t="shared" si="17"/>
        <v/>
      </c>
      <c r="DR79" s="46" t="str">
        <f t="shared" si="18"/>
        <v/>
      </c>
      <c r="DS79" s="46" t="str">
        <f t="shared" si="19"/>
        <v/>
      </c>
      <c r="DU79" s="46"/>
      <c r="DV79" s="46" t="str">
        <f t="shared" si="23"/>
        <v/>
      </c>
      <c r="DW79" s="46" t="str">
        <f t="shared" si="20"/>
        <v/>
      </c>
    </row>
    <row r="80" spans="1:127" ht="22" customHeight="1" x14ac:dyDescent="0.2">
      <c r="A80" s="25"/>
      <c r="B80" s="26" t="str">
        <f>IF(C80="","x",SUM(COUNT($B$3:B79)+1))</f>
        <v>x</v>
      </c>
      <c r="C80" s="27"/>
      <c r="D80" s="28"/>
      <c r="E80" s="29"/>
      <c r="F80" s="30"/>
      <c r="G80" s="31"/>
      <c r="H80" s="31"/>
      <c r="I80" s="60"/>
      <c r="J80" s="36" t="str">
        <f>IF(E80="","",SUM(E80:I80))</f>
        <v/>
      </c>
      <c r="K80" s="34" t="str">
        <f>IF(E80="","",K79-J80)</f>
        <v/>
      </c>
      <c r="CK80" s="1">
        <f t="shared" si="21"/>
        <v>3</v>
      </c>
      <c r="CL80" s="4">
        <v>3</v>
      </c>
      <c r="CM80" s="45" t="s">
        <v>84</v>
      </c>
      <c r="CN80" s="45" t="s">
        <v>85</v>
      </c>
      <c r="CP80" s="1" t="str">
        <f t="shared" si="5"/>
        <v>Pat Shannahan</v>
      </c>
      <c r="CQ80" s="1" t="str">
        <f t="shared" si="6"/>
        <v>Vangie</v>
      </c>
      <c r="CS80" s="1" t="str">
        <f t="shared" si="7"/>
        <v/>
      </c>
      <c r="CT80" s="1" t="str">
        <f t="shared" si="25"/>
        <v/>
      </c>
      <c r="CV80" s="1">
        <f t="shared" ca="1" si="1"/>
        <v>21</v>
      </c>
      <c r="CW80" s="1" t="str">
        <f t="shared" si="26"/>
        <v/>
      </c>
      <c r="CX80" s="1" t="str">
        <f t="shared" si="22"/>
        <v/>
      </c>
      <c r="DA80" s="1">
        <f t="shared" ca="1" si="4"/>
        <v>29</v>
      </c>
      <c r="DB80" s="1" t="str">
        <f t="shared" si="8"/>
        <v/>
      </c>
      <c r="DC80" s="1" t="str">
        <f t="shared" si="9"/>
        <v/>
      </c>
      <c r="DE80" s="1">
        <f t="shared" ca="1" si="10"/>
        <v>1</v>
      </c>
      <c r="DF80" s="46" t="str">
        <f t="shared" si="11"/>
        <v/>
      </c>
      <c r="DG80" s="46" t="str">
        <f t="shared" si="12"/>
        <v/>
      </c>
      <c r="DI80" s="1">
        <f t="shared" ca="1" si="13"/>
        <v>3</v>
      </c>
      <c r="DJ80" s="46" t="str">
        <f t="shared" si="14"/>
        <v/>
      </c>
      <c r="DK80" s="46" t="str">
        <f t="shared" si="15"/>
        <v/>
      </c>
      <c r="DM80" s="1">
        <v>3</v>
      </c>
      <c r="DN80" s="46" t="str">
        <f t="shared" si="16"/>
        <v>Pat Shannahan</v>
      </c>
      <c r="DO80" s="46" t="str">
        <f t="shared" si="17"/>
        <v>Vangie</v>
      </c>
      <c r="DR80" s="46" t="str">
        <f t="shared" si="18"/>
        <v/>
      </c>
      <c r="DS80" s="46" t="str">
        <f t="shared" si="19"/>
        <v/>
      </c>
      <c r="DU80" s="46"/>
      <c r="DV80" s="46" t="str">
        <f t="shared" si="23"/>
        <v/>
      </c>
      <c r="DW80" s="46" t="str">
        <f t="shared" si="20"/>
        <v/>
      </c>
    </row>
    <row r="81" spans="1:127" ht="22" customHeight="1" x14ac:dyDescent="0.2">
      <c r="A81" s="25"/>
      <c r="B81" s="26" t="str">
        <f>IF(C81="","x",SUM(COUNT($B$3:B80)+1))</f>
        <v>x</v>
      </c>
      <c r="C81" s="27"/>
      <c r="D81" s="28"/>
      <c r="E81" s="29"/>
      <c r="F81" s="30"/>
      <c r="G81" s="31"/>
      <c r="H81" s="31"/>
      <c r="I81" s="62"/>
      <c r="J81" s="36" t="str">
        <f>IF(E81="","",SUM(E81:I81))</f>
        <v/>
      </c>
      <c r="K81" s="34" t="str">
        <f>IF(E81="","",K80-J81)</f>
        <v/>
      </c>
      <c r="CK81" s="1">
        <f t="shared" si="21"/>
        <v>3</v>
      </c>
      <c r="CL81" s="4">
        <v>1</v>
      </c>
      <c r="CM81" s="45" t="s">
        <v>84</v>
      </c>
      <c r="CN81" s="45" t="s">
        <v>86</v>
      </c>
      <c r="CP81" s="1" t="str">
        <f t="shared" si="5"/>
        <v/>
      </c>
      <c r="CQ81" s="1" t="str">
        <f t="shared" si="6"/>
        <v/>
      </c>
      <c r="CS81" s="1" t="str">
        <f t="shared" si="7"/>
        <v/>
      </c>
      <c r="CT81" s="1" t="str">
        <f t="shared" si="25"/>
        <v/>
      </c>
      <c r="CV81" s="1">
        <f t="shared" ca="1" si="1"/>
        <v>60</v>
      </c>
      <c r="CW81" s="1" t="str">
        <f t="shared" si="26"/>
        <v/>
      </c>
      <c r="CX81" s="1" t="str">
        <f t="shared" si="22"/>
        <v/>
      </c>
      <c r="DA81" s="1">
        <f t="shared" ca="1" si="4"/>
        <v>21</v>
      </c>
      <c r="DB81" s="1" t="str">
        <f t="shared" si="8"/>
        <v>Pat Shannahan</v>
      </c>
      <c r="DC81" s="1" t="str">
        <f t="shared" si="9"/>
        <v>Andi</v>
      </c>
      <c r="DE81" s="1">
        <f t="shared" ca="1" si="10"/>
        <v>2</v>
      </c>
      <c r="DF81" s="46" t="str">
        <f t="shared" si="11"/>
        <v/>
      </c>
      <c r="DG81" s="46" t="str">
        <f t="shared" si="12"/>
        <v/>
      </c>
      <c r="DI81" s="1">
        <f t="shared" ca="1" si="13"/>
        <v>3</v>
      </c>
      <c r="DJ81" s="46" t="str">
        <f t="shared" si="14"/>
        <v/>
      </c>
      <c r="DK81" s="46" t="str">
        <f t="shared" si="15"/>
        <v/>
      </c>
      <c r="DM81" s="1">
        <v>3</v>
      </c>
      <c r="DN81" s="46" t="str">
        <f t="shared" si="16"/>
        <v>Pat Shannahan</v>
      </c>
      <c r="DO81" s="46" t="str">
        <f t="shared" si="17"/>
        <v>Andi</v>
      </c>
      <c r="DR81" s="46" t="str">
        <f t="shared" si="18"/>
        <v/>
      </c>
      <c r="DS81" s="46" t="str">
        <f t="shared" si="19"/>
        <v/>
      </c>
      <c r="DU81" s="46"/>
      <c r="DV81" s="46" t="str">
        <f t="shared" si="23"/>
        <v/>
      </c>
      <c r="DW81" s="46" t="str">
        <f t="shared" si="20"/>
        <v/>
      </c>
    </row>
    <row r="82" spans="1:127" ht="22" customHeight="1" x14ac:dyDescent="0.2">
      <c r="A82" s="25"/>
      <c r="B82" s="26" t="str">
        <f>IF(C82="","x",SUM(COUNT($B$3:B81)+1))</f>
        <v>x</v>
      </c>
      <c r="C82" s="27"/>
      <c r="D82" s="28"/>
      <c r="E82" s="29"/>
      <c r="F82" s="30"/>
      <c r="G82" s="31"/>
      <c r="H82" s="31"/>
      <c r="I82" s="60"/>
      <c r="J82" s="48" t="str">
        <f>IF(E82="","",SUM(E82:I82))</f>
        <v/>
      </c>
      <c r="K82" s="34" t="str">
        <f>IF(E82="","",K81-J82)</f>
        <v/>
      </c>
      <c r="CK82" s="1">
        <f t="shared" si="21"/>
        <v>3</v>
      </c>
      <c r="CL82" s="4">
        <v>2</v>
      </c>
      <c r="CM82" s="45" t="s">
        <v>84</v>
      </c>
      <c r="CN82" s="45" t="s">
        <v>87</v>
      </c>
      <c r="CP82" s="1" t="str">
        <f t="shared" si="5"/>
        <v/>
      </c>
      <c r="CQ82" s="1" t="str">
        <f t="shared" si="6"/>
        <v/>
      </c>
      <c r="CS82" s="1" t="str">
        <f t="shared" si="7"/>
        <v>Pat Shannahan</v>
      </c>
      <c r="CT82" s="1" t="str">
        <f t="shared" si="25"/>
        <v>Riggs</v>
      </c>
      <c r="CV82" s="1">
        <f t="shared" ca="1" si="1"/>
        <v>23</v>
      </c>
      <c r="CW82" s="1" t="str">
        <f t="shared" si="26"/>
        <v/>
      </c>
      <c r="CX82" s="1" t="str">
        <f t="shared" si="22"/>
        <v/>
      </c>
      <c r="DA82" s="1">
        <f t="shared" ca="1" si="4"/>
        <v>29</v>
      </c>
      <c r="DB82" s="1" t="str">
        <f t="shared" si="8"/>
        <v/>
      </c>
      <c r="DC82" s="1" t="str">
        <f t="shared" si="9"/>
        <v/>
      </c>
      <c r="DE82" s="1">
        <f t="shared" ca="1" si="10"/>
        <v>2</v>
      </c>
      <c r="DF82" s="46" t="str">
        <f t="shared" si="11"/>
        <v/>
      </c>
      <c r="DG82" s="46" t="str">
        <f t="shared" si="12"/>
        <v/>
      </c>
      <c r="DI82" s="1">
        <f t="shared" ca="1" si="13"/>
        <v>1</v>
      </c>
      <c r="DJ82" s="46" t="str">
        <f t="shared" si="14"/>
        <v/>
      </c>
      <c r="DK82" s="46" t="str">
        <f t="shared" si="15"/>
        <v/>
      </c>
      <c r="DM82" s="1">
        <v>3</v>
      </c>
      <c r="DN82" s="46" t="str">
        <f t="shared" si="16"/>
        <v>Pat Shannahan</v>
      </c>
      <c r="DO82" s="46" t="str">
        <f t="shared" si="17"/>
        <v>Riggs</v>
      </c>
      <c r="DR82" s="46" t="str">
        <f t="shared" si="18"/>
        <v/>
      </c>
      <c r="DS82" s="46" t="str">
        <f t="shared" si="19"/>
        <v/>
      </c>
      <c r="DU82" s="46"/>
      <c r="DV82" s="46" t="str">
        <f t="shared" si="23"/>
        <v/>
      </c>
      <c r="DW82" s="46" t="str">
        <f t="shared" si="20"/>
        <v/>
      </c>
    </row>
    <row r="83" spans="1:127" ht="22" customHeight="1" x14ac:dyDescent="0.2">
      <c r="A83" s="25"/>
      <c r="B83" s="26" t="str">
        <f>IF(C83="","x",SUM(COUNT($B$3:B82)+1))</f>
        <v>x</v>
      </c>
      <c r="C83" s="27"/>
      <c r="D83" s="28"/>
      <c r="E83" s="29"/>
      <c r="F83" s="30"/>
      <c r="G83" s="31"/>
      <c r="H83" s="31"/>
      <c r="I83" s="62"/>
      <c r="J83" s="36" t="str">
        <f>IF(E83="","",SUM(E83:I83))</f>
        <v/>
      </c>
      <c r="K83" s="34" t="str">
        <f>IF(E83="","",K82-J83)</f>
        <v/>
      </c>
      <c r="CK83" s="1">
        <f t="shared" si="21"/>
        <v>2</v>
      </c>
      <c r="CL83" s="4">
        <v>1</v>
      </c>
      <c r="CM83" s="45" t="s">
        <v>88</v>
      </c>
      <c r="CN83" s="45" t="s">
        <v>89</v>
      </c>
      <c r="CP83" s="1" t="str">
        <f t="shared" si="5"/>
        <v>Sandra Milberg</v>
      </c>
      <c r="CQ83" s="1" t="str">
        <f t="shared" si="6"/>
        <v>Hope</v>
      </c>
      <c r="CS83" s="1" t="str">
        <f t="shared" si="7"/>
        <v/>
      </c>
      <c r="CT83" s="1" t="str">
        <f t="shared" si="25"/>
        <v/>
      </c>
      <c r="CV83" s="1">
        <f t="shared" ca="1" si="1"/>
        <v>17</v>
      </c>
      <c r="CW83" s="1" t="str">
        <f t="shared" si="26"/>
        <v/>
      </c>
      <c r="CX83" s="1" t="str">
        <f t="shared" si="22"/>
        <v/>
      </c>
      <c r="DA83" s="1">
        <f t="shared" ca="1" si="4"/>
        <v>18</v>
      </c>
      <c r="DB83" s="1" t="str">
        <f t="shared" si="8"/>
        <v/>
      </c>
      <c r="DC83" s="1" t="str">
        <f t="shared" si="9"/>
        <v/>
      </c>
      <c r="DE83" s="1">
        <f t="shared" ca="1" si="10"/>
        <v>3</v>
      </c>
      <c r="DF83" s="46" t="str">
        <f t="shared" si="11"/>
        <v/>
      </c>
      <c r="DG83" s="46" t="str">
        <f t="shared" si="12"/>
        <v/>
      </c>
      <c r="DI83" s="1">
        <f t="shared" ca="1" si="13"/>
        <v>3</v>
      </c>
      <c r="DJ83" s="46" t="str">
        <f t="shared" si="14"/>
        <v>Sandra Milberg</v>
      </c>
      <c r="DK83" s="46" t="str">
        <f t="shared" si="15"/>
        <v>Hope</v>
      </c>
      <c r="DM83" s="1">
        <v>3</v>
      </c>
      <c r="DN83" s="46" t="str">
        <f t="shared" si="16"/>
        <v/>
      </c>
      <c r="DO83" s="46" t="str">
        <f t="shared" si="17"/>
        <v/>
      </c>
      <c r="DR83" s="46" t="str">
        <f t="shared" si="18"/>
        <v/>
      </c>
      <c r="DS83" s="46" t="str">
        <f t="shared" si="19"/>
        <v/>
      </c>
      <c r="DU83" s="46"/>
      <c r="DV83" s="46" t="str">
        <f t="shared" si="23"/>
        <v/>
      </c>
      <c r="DW83" s="46" t="str">
        <f t="shared" si="20"/>
        <v/>
      </c>
    </row>
    <row r="84" spans="1:127" ht="22" customHeight="1" x14ac:dyDescent="0.2">
      <c r="A84" s="25"/>
      <c r="B84" s="26" t="str">
        <f>IF(C84="","x",SUM(COUNT($B$3:B83)+1))</f>
        <v>x</v>
      </c>
      <c r="C84" s="27"/>
      <c r="D84" s="28"/>
      <c r="E84" s="29"/>
      <c r="F84" s="30"/>
      <c r="G84" s="31"/>
      <c r="H84" s="31"/>
      <c r="I84" s="62"/>
      <c r="J84" s="36" t="str">
        <f>IF(E84="","",SUM(E84:I84))</f>
        <v/>
      </c>
      <c r="K84" s="34" t="str">
        <f>IF(E84="","",K83-J84)</f>
        <v/>
      </c>
      <c r="CK84" s="1">
        <f t="shared" si="21"/>
        <v>2</v>
      </c>
      <c r="CL84" s="4">
        <v>3</v>
      </c>
      <c r="CM84" s="45" t="s">
        <v>88</v>
      </c>
      <c r="CN84" s="45" t="s">
        <v>90</v>
      </c>
      <c r="CP84" s="1" t="str">
        <f t="shared" si="5"/>
        <v/>
      </c>
      <c r="CQ84" s="1" t="str">
        <f t="shared" si="6"/>
        <v/>
      </c>
      <c r="CS84" s="1" t="str">
        <f t="shared" si="7"/>
        <v/>
      </c>
      <c r="CT84" s="1" t="str">
        <f t="shared" si="25"/>
        <v/>
      </c>
      <c r="CV84" s="1">
        <f t="shared" ca="1" si="1"/>
        <v>21</v>
      </c>
      <c r="CW84" s="1" t="str">
        <f t="shared" si="26"/>
        <v>Sandra Milberg</v>
      </c>
      <c r="CX84" s="1" t="str">
        <f t="shared" si="22"/>
        <v>Quill</v>
      </c>
      <c r="DA84" s="1">
        <f t="shared" ca="1" si="4"/>
        <v>18</v>
      </c>
      <c r="DB84" s="1" t="str">
        <f t="shared" si="8"/>
        <v/>
      </c>
      <c r="DC84" s="1" t="str">
        <f t="shared" si="9"/>
        <v/>
      </c>
      <c r="DE84" s="1">
        <f t="shared" ca="1" si="10"/>
        <v>1</v>
      </c>
      <c r="DF84" s="46" t="str">
        <f t="shared" si="11"/>
        <v/>
      </c>
      <c r="DG84" s="46" t="str">
        <f t="shared" si="12"/>
        <v/>
      </c>
      <c r="DI84" s="1">
        <f t="shared" ca="1" si="13"/>
        <v>1</v>
      </c>
      <c r="DJ84" s="46" t="str">
        <f t="shared" si="14"/>
        <v>Sandra Milberg</v>
      </c>
      <c r="DK84" s="46" t="str">
        <f t="shared" si="15"/>
        <v>Quill</v>
      </c>
      <c r="DM84" s="1">
        <v>3</v>
      </c>
      <c r="DN84" s="46" t="str">
        <f t="shared" si="16"/>
        <v/>
      </c>
      <c r="DO84" s="46" t="str">
        <f t="shared" si="17"/>
        <v/>
      </c>
      <c r="DR84" s="46" t="str">
        <f t="shared" si="18"/>
        <v/>
      </c>
      <c r="DS84" s="46" t="str">
        <f t="shared" si="19"/>
        <v/>
      </c>
      <c r="DU84" s="46"/>
      <c r="DV84" s="46" t="str">
        <f t="shared" si="23"/>
        <v/>
      </c>
      <c r="DW84" s="46" t="str">
        <f t="shared" si="20"/>
        <v/>
      </c>
    </row>
    <row r="85" spans="1:127" ht="22" customHeight="1" x14ac:dyDescent="0.2">
      <c r="A85" s="25"/>
      <c r="B85" s="26" t="str">
        <f>IF(C85="","x",SUM(COUNT($B$3:B84)+1))</f>
        <v>x</v>
      </c>
      <c r="C85" s="27"/>
      <c r="D85" s="28"/>
      <c r="E85" s="29"/>
      <c r="F85" s="30"/>
      <c r="G85" s="31"/>
      <c r="H85" s="31"/>
      <c r="I85" s="62"/>
      <c r="J85" s="36" t="str">
        <f>IF(E85="","",SUM(E85:I85))</f>
        <v/>
      </c>
      <c r="K85" s="34" t="str">
        <f>IF(E85="","",K84-J85)</f>
        <v/>
      </c>
      <c r="CK85" s="1">
        <f t="shared" si="21"/>
        <v>3</v>
      </c>
      <c r="CL85" s="4">
        <v>3</v>
      </c>
      <c r="CM85" s="45" t="s">
        <v>91</v>
      </c>
      <c r="CN85" s="45" t="s">
        <v>92</v>
      </c>
      <c r="CP85" s="1" t="str">
        <f t="shared" si="5"/>
        <v>Suzy Applegate</v>
      </c>
      <c r="CQ85" s="1" t="str">
        <f t="shared" si="6"/>
        <v>Tru</v>
      </c>
      <c r="CS85" s="1" t="str">
        <f t="shared" si="7"/>
        <v/>
      </c>
      <c r="CT85" s="1" t="str">
        <f t="shared" si="25"/>
        <v/>
      </c>
      <c r="CV85" s="1">
        <f t="shared" ca="1" si="1"/>
        <v>68</v>
      </c>
      <c r="CW85" s="1" t="str">
        <f t="shared" si="26"/>
        <v/>
      </c>
      <c r="CX85" s="1" t="str">
        <f t="shared" si="22"/>
        <v/>
      </c>
      <c r="DA85" s="1">
        <f t="shared" ca="1" si="4"/>
        <v>2</v>
      </c>
      <c r="DB85" s="1" t="str">
        <f t="shared" si="8"/>
        <v/>
      </c>
      <c r="DC85" s="1" t="str">
        <f t="shared" si="9"/>
        <v/>
      </c>
      <c r="DE85" s="1">
        <f t="shared" ca="1" si="10"/>
        <v>3</v>
      </c>
      <c r="DF85" s="46" t="str">
        <f t="shared" si="11"/>
        <v/>
      </c>
      <c r="DG85" s="46" t="str">
        <f t="shared" si="12"/>
        <v/>
      </c>
      <c r="DI85" s="1">
        <f t="shared" ca="1" si="13"/>
        <v>3</v>
      </c>
      <c r="DJ85" s="46" t="str">
        <f t="shared" si="14"/>
        <v/>
      </c>
      <c r="DK85" s="46" t="str">
        <f t="shared" si="15"/>
        <v/>
      </c>
      <c r="DM85" s="1">
        <v>3</v>
      </c>
      <c r="DN85" s="46" t="str">
        <f t="shared" si="16"/>
        <v>Suzy Applegate</v>
      </c>
      <c r="DO85" s="46" t="str">
        <f t="shared" si="17"/>
        <v>Tru</v>
      </c>
      <c r="DR85" s="46" t="str">
        <f t="shared" si="18"/>
        <v/>
      </c>
      <c r="DS85" s="46" t="str">
        <f t="shared" si="19"/>
        <v/>
      </c>
      <c r="DU85" s="46"/>
      <c r="DV85" s="46" t="str">
        <f t="shared" si="23"/>
        <v/>
      </c>
      <c r="DW85" s="46" t="str">
        <f t="shared" si="20"/>
        <v/>
      </c>
    </row>
    <row r="86" spans="1:127" ht="22" customHeight="1" x14ac:dyDescent="0.2">
      <c r="A86" s="25"/>
      <c r="B86" s="26" t="str">
        <f>IF(C86="","x",SUM(COUNT($B$3:B85)+1))</f>
        <v>x</v>
      </c>
      <c r="C86" s="27"/>
      <c r="D86" s="28"/>
      <c r="E86" s="29"/>
      <c r="F86" s="30"/>
      <c r="G86" s="31"/>
      <c r="H86" s="31"/>
      <c r="I86" s="62"/>
      <c r="J86" s="36" t="str">
        <f>IF(E86="","",SUM(E86:I86))</f>
        <v/>
      </c>
      <c r="K86" s="34" t="str">
        <f>IF(E86="","",K85-J86)</f>
        <v/>
      </c>
      <c r="CK86" s="1">
        <f t="shared" si="21"/>
        <v>3</v>
      </c>
      <c r="CL86" s="4">
        <v>1</v>
      </c>
      <c r="CM86" s="45" t="s">
        <v>91</v>
      </c>
      <c r="CN86" s="45" t="s">
        <v>71</v>
      </c>
      <c r="CP86" s="1" t="str">
        <f t="shared" si="5"/>
        <v/>
      </c>
      <c r="CQ86" s="1" t="str">
        <f t="shared" si="6"/>
        <v/>
      </c>
      <c r="CS86" s="1" t="str">
        <f t="shared" si="7"/>
        <v/>
      </c>
      <c r="CT86" s="1" t="str">
        <f t="shared" si="25"/>
        <v/>
      </c>
      <c r="CV86" s="1">
        <f t="shared" ca="1" si="1"/>
        <v>78</v>
      </c>
      <c r="CW86" s="1" t="str">
        <f t="shared" si="26"/>
        <v/>
      </c>
      <c r="CX86" s="1" t="str">
        <f t="shared" si="22"/>
        <v/>
      </c>
      <c r="CZ86" s="49"/>
      <c r="DA86" s="1">
        <f t="shared" ca="1" si="4"/>
        <v>18</v>
      </c>
      <c r="DB86" s="1" t="str">
        <f t="shared" si="8"/>
        <v>Suzy Applegate</v>
      </c>
      <c r="DC86" s="1" t="str">
        <f t="shared" si="9"/>
        <v>Brynn</v>
      </c>
      <c r="DE86" s="1">
        <f t="shared" ca="1" si="10"/>
        <v>2</v>
      </c>
      <c r="DF86" s="46" t="str">
        <f t="shared" si="11"/>
        <v/>
      </c>
      <c r="DG86" s="46" t="str">
        <f t="shared" si="12"/>
        <v/>
      </c>
      <c r="DI86" s="1">
        <f t="shared" ca="1" si="13"/>
        <v>2</v>
      </c>
      <c r="DJ86" s="46" t="str">
        <f t="shared" si="14"/>
        <v/>
      </c>
      <c r="DK86" s="46" t="str">
        <f t="shared" si="15"/>
        <v/>
      </c>
      <c r="DM86" s="1">
        <v>3</v>
      </c>
      <c r="DN86" s="46" t="str">
        <f t="shared" si="16"/>
        <v>Suzy Applegate</v>
      </c>
      <c r="DO86" s="46" t="str">
        <f t="shared" si="17"/>
        <v>Brynn</v>
      </c>
      <c r="DR86" s="46" t="str">
        <f t="shared" si="18"/>
        <v/>
      </c>
      <c r="DS86" s="46" t="str">
        <f t="shared" si="19"/>
        <v/>
      </c>
      <c r="DU86" s="46"/>
      <c r="DV86" s="46" t="str">
        <f t="shared" si="23"/>
        <v/>
      </c>
      <c r="DW86" s="46" t="str">
        <f t="shared" si="20"/>
        <v/>
      </c>
    </row>
    <row r="87" spans="1:127" ht="22" customHeight="1" x14ac:dyDescent="0.2">
      <c r="A87" s="25"/>
      <c r="B87" s="26" t="str">
        <f>IF(C87="","x",SUM(COUNT($B$3:B86)+1))</f>
        <v>x</v>
      </c>
      <c r="C87" s="27"/>
      <c r="D87" s="28"/>
      <c r="E87" s="29"/>
      <c r="F87" s="30"/>
      <c r="G87" s="31"/>
      <c r="H87" s="31"/>
      <c r="I87" s="62"/>
      <c r="J87" s="36" t="str">
        <f>IF(E87="","",SUM(E87:I87))</f>
        <v/>
      </c>
      <c r="K87" s="34" t="str">
        <f>IF(E87="","",K86-J87)</f>
        <v/>
      </c>
      <c r="CK87" s="1">
        <f t="shared" si="21"/>
        <v>3</v>
      </c>
      <c r="CL87" s="4">
        <v>2</v>
      </c>
      <c r="CM87" s="45" t="s">
        <v>91</v>
      </c>
      <c r="CN87" s="45" t="s">
        <v>93</v>
      </c>
      <c r="CP87" s="1" t="str">
        <f t="shared" si="5"/>
        <v/>
      </c>
      <c r="CQ87" s="1" t="str">
        <f t="shared" si="6"/>
        <v/>
      </c>
      <c r="CS87" s="1" t="str">
        <f t="shared" si="7"/>
        <v>Suzy Applegate</v>
      </c>
      <c r="CT87" s="1" t="str">
        <f t="shared" si="25"/>
        <v>Dot</v>
      </c>
      <c r="CV87" s="1">
        <f t="shared" ca="1" si="1"/>
        <v>48</v>
      </c>
      <c r="CW87" s="1" t="str">
        <f t="shared" si="26"/>
        <v/>
      </c>
      <c r="DA87" s="1">
        <f ca="1">RANDBETWEEN(50,100)</f>
        <v>99</v>
      </c>
      <c r="DB87" s="1" t="str">
        <f t="shared" si="8"/>
        <v/>
      </c>
      <c r="DC87" s="1" t="str">
        <f t="shared" si="9"/>
        <v/>
      </c>
      <c r="DE87" s="1">
        <f t="shared" ca="1" si="10"/>
        <v>2</v>
      </c>
      <c r="DF87" s="46" t="str">
        <f t="shared" si="11"/>
        <v/>
      </c>
      <c r="DG87" s="46" t="str">
        <f t="shared" si="12"/>
        <v/>
      </c>
      <c r="DI87" s="1">
        <f t="shared" ca="1" si="13"/>
        <v>3</v>
      </c>
      <c r="DJ87" s="46" t="str">
        <f t="shared" si="14"/>
        <v/>
      </c>
      <c r="DK87" s="46" t="str">
        <f t="shared" si="15"/>
        <v/>
      </c>
      <c r="DM87" s="1">
        <v>3</v>
      </c>
      <c r="DN87" s="46" t="str">
        <f t="shared" si="16"/>
        <v>Suzy Applegate</v>
      </c>
      <c r="DO87" s="46" t="str">
        <f t="shared" si="17"/>
        <v>Dot</v>
      </c>
      <c r="DR87" s="46" t="str">
        <f t="shared" si="18"/>
        <v/>
      </c>
      <c r="DS87" s="46" t="str">
        <f t="shared" si="19"/>
        <v/>
      </c>
      <c r="DU87" s="46"/>
      <c r="DV87" s="46" t="str">
        <f t="shared" si="23"/>
        <v/>
      </c>
      <c r="DW87" s="46" t="str">
        <f t="shared" si="20"/>
        <v/>
      </c>
    </row>
    <row r="88" spans="1:127" ht="22" customHeight="1" x14ac:dyDescent="0.2">
      <c r="A88" s="25"/>
      <c r="B88" s="26" t="str">
        <f>IF(C88="","x",SUM(COUNT($B$3:B87)+1))</f>
        <v>x</v>
      </c>
      <c r="C88" s="27"/>
      <c r="D88" s="28"/>
      <c r="E88" s="29"/>
      <c r="F88" s="30"/>
      <c r="G88" s="31"/>
      <c r="H88" s="31"/>
      <c r="I88" s="62"/>
      <c r="J88" s="36" t="str">
        <f>IF(E88="","",SUM(E88:I88))</f>
        <v/>
      </c>
      <c r="K88" s="34" t="str">
        <f>IF(E88="","",K87-J88)</f>
        <v/>
      </c>
      <c r="CL88" s="4"/>
      <c r="CV88" s="1">
        <f t="shared" ca="1" si="1"/>
        <v>30</v>
      </c>
      <c r="CW88" s="1" t="str">
        <f t="shared" si="26"/>
        <v/>
      </c>
      <c r="DA88" s="1">
        <f t="shared" ref="DA88:DA91" ca="1" si="27">RANDBETWEEN(50,100)</f>
        <v>61</v>
      </c>
      <c r="DB88" s="1" t="str">
        <f t="shared" si="8"/>
        <v/>
      </c>
      <c r="DC88" s="1" t="str">
        <f t="shared" si="9"/>
        <v/>
      </c>
      <c r="DE88" s="1">
        <f t="shared" ca="1" si="10"/>
        <v>2</v>
      </c>
      <c r="DF88" s="46" t="str">
        <f t="shared" si="11"/>
        <v/>
      </c>
      <c r="DG88" s="46" t="str">
        <f t="shared" si="12"/>
        <v/>
      </c>
      <c r="DI88" s="1">
        <f t="shared" ca="1" si="13"/>
        <v>3</v>
      </c>
      <c r="DJ88" s="46" t="str">
        <f t="shared" si="14"/>
        <v/>
      </c>
      <c r="DK88" s="46" t="str">
        <f t="shared" si="15"/>
        <v/>
      </c>
      <c r="DM88" s="1">
        <v>3</v>
      </c>
      <c r="DN88" s="46" t="str">
        <f t="shared" si="16"/>
        <v/>
      </c>
      <c r="DO88" s="46" t="str">
        <f t="shared" si="17"/>
        <v/>
      </c>
      <c r="DR88" s="46" t="str">
        <f t="shared" si="18"/>
        <v/>
      </c>
      <c r="DS88" s="46" t="str">
        <f t="shared" si="19"/>
        <v/>
      </c>
      <c r="DU88" s="46"/>
      <c r="DV88" s="46" t="str">
        <f t="shared" si="23"/>
        <v/>
      </c>
      <c r="DW88" s="46" t="str">
        <f t="shared" si="20"/>
        <v/>
      </c>
    </row>
    <row r="89" spans="1:127" ht="22" customHeight="1" x14ac:dyDescent="0.2">
      <c r="A89" s="25"/>
      <c r="B89" s="26" t="str">
        <f>IF(C89="","x",SUM(COUNT($B$3:B88)+1))</f>
        <v>x</v>
      </c>
      <c r="C89" s="27"/>
      <c r="D89" s="28"/>
      <c r="E89" s="29"/>
      <c r="F89" s="30"/>
      <c r="G89" s="31"/>
      <c r="H89" s="31"/>
      <c r="I89" s="62"/>
      <c r="J89" s="36" t="str">
        <f>IF(E89="","",SUM(E89:I89))</f>
        <v/>
      </c>
      <c r="K89" s="34" t="str">
        <f>IF(E89="","",K88-J89)</f>
        <v/>
      </c>
      <c r="CL89" s="4"/>
      <c r="CV89" s="1">
        <f t="shared" ca="1" si="1"/>
        <v>54</v>
      </c>
      <c r="CW89" s="1" t="str">
        <f t="shared" si="26"/>
        <v/>
      </c>
      <c r="DA89" s="1">
        <f t="shared" ca="1" si="27"/>
        <v>78</v>
      </c>
      <c r="DB89" s="1" t="str">
        <f t="shared" si="8"/>
        <v/>
      </c>
      <c r="DC89" s="1" t="str">
        <f t="shared" si="9"/>
        <v/>
      </c>
      <c r="DE89" s="1">
        <f t="shared" ca="1" si="10"/>
        <v>2</v>
      </c>
      <c r="DF89" s="46" t="str">
        <f t="shared" si="11"/>
        <v/>
      </c>
      <c r="DG89" s="46" t="str">
        <f t="shared" si="12"/>
        <v/>
      </c>
      <c r="DI89" s="1">
        <f t="shared" ca="1" si="13"/>
        <v>2</v>
      </c>
      <c r="DJ89" s="46" t="str">
        <f t="shared" si="14"/>
        <v/>
      </c>
      <c r="DK89" s="46" t="str">
        <f t="shared" si="15"/>
        <v/>
      </c>
      <c r="DM89" s="1">
        <v>3</v>
      </c>
      <c r="DN89" s="46" t="str">
        <f t="shared" si="16"/>
        <v/>
      </c>
      <c r="DO89" s="46" t="str">
        <f t="shared" si="17"/>
        <v/>
      </c>
      <c r="DR89" s="46" t="str">
        <f t="shared" si="18"/>
        <v/>
      </c>
      <c r="DS89" s="46" t="str">
        <f t="shared" si="19"/>
        <v/>
      </c>
      <c r="DU89" s="46"/>
      <c r="DV89" s="46" t="str">
        <f t="shared" si="23"/>
        <v/>
      </c>
      <c r="DW89" s="46" t="str">
        <f t="shared" si="20"/>
        <v/>
      </c>
    </row>
    <row r="90" spans="1:127" ht="22" customHeight="1" x14ac:dyDescent="0.2">
      <c r="A90" s="25"/>
      <c r="B90" s="26" t="str">
        <f>IF(C90="","x",SUM(COUNT($B$3:B89)+1))</f>
        <v>x</v>
      </c>
      <c r="C90" s="27"/>
      <c r="D90" s="28"/>
      <c r="E90" s="29"/>
      <c r="F90" s="30"/>
      <c r="G90" s="31"/>
      <c r="H90" s="31"/>
      <c r="I90" s="62"/>
      <c r="J90" s="36" t="str">
        <f>IF(E90="","",SUM(E90:I90))</f>
        <v/>
      </c>
      <c r="K90" s="34" t="str">
        <f>IF(E90="","",K89-J90)</f>
        <v/>
      </c>
      <c r="CL90" s="4"/>
      <c r="DA90" s="1">
        <f t="shared" ca="1" si="27"/>
        <v>90</v>
      </c>
      <c r="DB90" s="1" t="str">
        <f t="shared" si="8"/>
        <v/>
      </c>
      <c r="DC90" s="1" t="str">
        <f t="shared" si="9"/>
        <v/>
      </c>
      <c r="DE90" s="1">
        <f t="shared" ca="1" si="10"/>
        <v>3</v>
      </c>
      <c r="DF90" s="46" t="str">
        <f t="shared" si="11"/>
        <v/>
      </c>
      <c r="DG90" s="46" t="str">
        <f t="shared" si="12"/>
        <v/>
      </c>
      <c r="DI90" s="1">
        <f t="shared" ca="1" si="13"/>
        <v>3</v>
      </c>
      <c r="DJ90" s="46" t="str">
        <f t="shared" si="14"/>
        <v/>
      </c>
      <c r="DK90" s="46" t="str">
        <f t="shared" si="15"/>
        <v/>
      </c>
      <c r="DM90" s="1">
        <v>3</v>
      </c>
      <c r="DN90" s="46" t="str">
        <f t="shared" si="16"/>
        <v/>
      </c>
      <c r="DO90" s="46" t="str">
        <f t="shared" si="17"/>
        <v/>
      </c>
      <c r="DR90" s="46" t="str">
        <f t="shared" si="18"/>
        <v/>
      </c>
      <c r="DS90" s="46" t="str">
        <f t="shared" si="19"/>
        <v/>
      </c>
      <c r="DU90" s="46"/>
      <c r="DV90" s="46" t="str">
        <f t="shared" si="23"/>
        <v/>
      </c>
      <c r="DW90" s="46" t="str">
        <f t="shared" si="20"/>
        <v/>
      </c>
    </row>
    <row r="91" spans="1:127" ht="22" customHeight="1" x14ac:dyDescent="0.2">
      <c r="A91" s="25"/>
      <c r="B91" s="26" t="str">
        <f>IF(C91="","x",SUM(COUNT($B$3:B90)+1))</f>
        <v>x</v>
      </c>
      <c r="C91" s="27"/>
      <c r="D91" s="28"/>
      <c r="E91" s="29"/>
      <c r="F91" s="30"/>
      <c r="G91" s="31"/>
      <c r="H91" s="31"/>
      <c r="I91" s="62"/>
      <c r="J91" s="36" t="str">
        <f>IF(E91="","",SUM(E91:I91))</f>
        <v/>
      </c>
      <c r="K91" s="34" t="str">
        <f>IF(E91="","",K90-J91)</f>
        <v/>
      </c>
      <c r="CL91" s="4"/>
      <c r="DA91" s="1">
        <f t="shared" ca="1" si="27"/>
        <v>56</v>
      </c>
      <c r="DB91" s="1" t="str">
        <f t="shared" si="8"/>
        <v/>
      </c>
      <c r="DC91" s="1" t="str">
        <f t="shared" si="9"/>
        <v/>
      </c>
      <c r="DE91" s="1">
        <f t="shared" ca="1" si="10"/>
        <v>2</v>
      </c>
      <c r="DF91" s="46" t="str">
        <f t="shared" si="11"/>
        <v/>
      </c>
      <c r="DG91" s="46" t="str">
        <f t="shared" si="12"/>
        <v/>
      </c>
      <c r="DI91" s="1">
        <f t="shared" ca="1" si="13"/>
        <v>1</v>
      </c>
      <c r="DJ91" s="46" t="str">
        <f t="shared" si="14"/>
        <v/>
      </c>
      <c r="DK91" s="46" t="str">
        <f t="shared" si="15"/>
        <v/>
      </c>
      <c r="DM91" s="1">
        <v>3</v>
      </c>
      <c r="DN91" s="46" t="str">
        <f t="shared" si="16"/>
        <v/>
      </c>
      <c r="DO91" s="46" t="str">
        <f t="shared" si="17"/>
        <v/>
      </c>
      <c r="DR91" s="46" t="str">
        <f t="shared" si="18"/>
        <v/>
      </c>
      <c r="DS91" s="46" t="str">
        <f t="shared" si="19"/>
        <v/>
      </c>
      <c r="DU91" s="46"/>
      <c r="DV91" s="46" t="str">
        <f t="shared" si="23"/>
        <v/>
      </c>
      <c r="DW91" s="46" t="str">
        <f t="shared" si="20"/>
        <v/>
      </c>
    </row>
    <row r="92" spans="1:127" ht="22" customHeight="1" x14ac:dyDescent="0.2">
      <c r="A92" s="25"/>
      <c r="B92" s="26" t="str">
        <f>IF(C92="","x",SUM(COUNT($B$3:B91)+1))</f>
        <v>x</v>
      </c>
      <c r="C92" s="27"/>
      <c r="D92" s="28"/>
      <c r="E92" s="29"/>
      <c r="F92" s="30"/>
      <c r="G92" s="31"/>
      <c r="H92" s="31"/>
      <c r="I92" s="62"/>
      <c r="J92" s="36" t="str">
        <f>IF(E92="","",SUM(E92:I92))</f>
        <v/>
      </c>
      <c r="K92" s="34" t="str">
        <f>IF(E92="","",K91-J92)</f>
        <v/>
      </c>
      <c r="CL92" s="4"/>
      <c r="DB92" s="1" t="str">
        <f t="shared" si="8"/>
        <v/>
      </c>
      <c r="DE92" s="1">
        <f t="shared" ca="1" si="10"/>
        <v>1</v>
      </c>
      <c r="DF92" s="46" t="str">
        <f t="shared" si="11"/>
        <v/>
      </c>
      <c r="DG92" s="46" t="str">
        <f t="shared" si="12"/>
        <v/>
      </c>
      <c r="DI92" s="1">
        <f t="shared" ca="1" si="13"/>
        <v>1</v>
      </c>
      <c r="DJ92" s="46" t="str">
        <f t="shared" si="14"/>
        <v/>
      </c>
      <c r="DK92" s="46" t="str">
        <f t="shared" si="15"/>
        <v/>
      </c>
      <c r="DM92" s="1">
        <v>3</v>
      </c>
      <c r="DN92" s="46" t="str">
        <f t="shared" si="16"/>
        <v/>
      </c>
      <c r="DO92" s="46" t="str">
        <f t="shared" si="17"/>
        <v/>
      </c>
      <c r="DR92" s="46" t="str">
        <f t="shared" si="18"/>
        <v/>
      </c>
      <c r="DS92" s="46" t="str">
        <f t="shared" si="19"/>
        <v/>
      </c>
      <c r="DU92" s="46"/>
      <c r="DV92" s="46" t="str">
        <f t="shared" si="23"/>
        <v/>
      </c>
      <c r="DW92" s="46" t="str">
        <f t="shared" si="20"/>
        <v/>
      </c>
    </row>
    <row r="93" spans="1:127" ht="22" customHeight="1" x14ac:dyDescent="0.2">
      <c r="A93" s="25"/>
      <c r="B93" s="26" t="str">
        <f>IF(C93="","x",SUM(COUNT($B$3:B92)+1))</f>
        <v>x</v>
      </c>
      <c r="C93" s="27"/>
      <c r="D93" s="28"/>
      <c r="E93" s="29"/>
      <c r="F93" s="30"/>
      <c r="G93" s="31"/>
      <c r="H93" s="31"/>
      <c r="I93" s="62"/>
      <c r="J93" s="36" t="str">
        <f>IF(E93="","",SUM(E93:I93))</f>
        <v/>
      </c>
      <c r="K93" s="34" t="str">
        <f>IF(E93="","",K92-J93)</f>
        <v/>
      </c>
      <c r="CL93" s="4"/>
    </row>
    <row r="94" spans="1:127" s="3" customFormat="1" ht="22" customHeight="1" x14ac:dyDescent="0.2">
      <c r="A94" s="25"/>
      <c r="B94" s="26" t="str">
        <f>IF(C94="","x",SUM(COUNT($B$3:B93)+1))</f>
        <v>x</v>
      </c>
      <c r="C94" s="27"/>
      <c r="D94" s="28"/>
      <c r="E94" s="29"/>
      <c r="F94" s="30"/>
      <c r="G94" s="31"/>
      <c r="H94" s="31"/>
      <c r="I94" s="62"/>
      <c r="J94" s="36" t="str">
        <f>IF(E94="","",SUM(E94:I94))</f>
        <v/>
      </c>
      <c r="K94" s="34" t="str">
        <f>IF(E94="","",K93-J94)</f>
        <v/>
      </c>
      <c r="L94" s="2"/>
      <c r="N94" s="2"/>
      <c r="CL94" s="2"/>
    </row>
    <row r="95" spans="1:127" ht="22" customHeight="1" x14ac:dyDescent="0.2">
      <c r="A95" s="25"/>
      <c r="B95" s="26" t="str">
        <f>IF(C95="","x",SUM(COUNT($B$3:B94)+1))</f>
        <v>x</v>
      </c>
      <c r="C95" s="27"/>
      <c r="D95" s="28"/>
      <c r="E95" s="29"/>
      <c r="F95" s="30"/>
      <c r="G95" s="31"/>
      <c r="H95" s="31"/>
      <c r="I95" s="62"/>
      <c r="J95" s="36" t="str">
        <f>IF(E95="","",SUM(E95:I95))</f>
        <v/>
      </c>
      <c r="K95" s="34" t="str">
        <f>IF(E95="","",K94-J95)</f>
        <v/>
      </c>
    </row>
    <row r="96" spans="1:127" ht="22" customHeight="1" x14ac:dyDescent="0.2">
      <c r="A96" s="25"/>
      <c r="B96" s="26" t="str">
        <f>IF(C96="","x",SUM(COUNT($B$3:B95)+1))</f>
        <v>x</v>
      </c>
      <c r="C96" s="27"/>
      <c r="D96" s="28"/>
      <c r="E96" s="29"/>
      <c r="F96" s="30"/>
      <c r="G96" s="31"/>
      <c r="H96" s="31"/>
      <c r="I96" s="62"/>
      <c r="J96" s="36" t="str">
        <f>IF(E96="","",SUM(E96:I96))</f>
        <v/>
      </c>
      <c r="K96" s="34" t="str">
        <f>IF(E96="","",K95-J96)</f>
        <v/>
      </c>
    </row>
    <row r="97" spans="1:131" ht="22" customHeight="1" x14ac:dyDescent="0.2">
      <c r="A97" s="25"/>
      <c r="B97" s="26" t="str">
        <f>IF(C97="","x",SUM(COUNT($B$3:B96)+1))</f>
        <v>x</v>
      </c>
      <c r="C97" s="27"/>
      <c r="D97" s="28"/>
      <c r="E97" s="29"/>
      <c r="F97" s="30"/>
      <c r="G97" s="31"/>
      <c r="H97" s="31"/>
      <c r="I97" s="62"/>
      <c r="J97" s="36" t="str">
        <f>IF(E97="","",SUM(E97:I97))</f>
        <v/>
      </c>
      <c r="K97" s="34" t="str">
        <f>IF(E97="","",K96-J97)</f>
        <v/>
      </c>
    </row>
    <row r="98" spans="1:131" ht="22" customHeight="1" x14ac:dyDescent="0.2">
      <c r="A98" s="25"/>
      <c r="B98" s="26" t="str">
        <f>IF(C98="","x",SUM(COUNT($B$3:B97)+1))</f>
        <v>x</v>
      </c>
      <c r="C98" s="27"/>
      <c r="D98" s="28"/>
      <c r="E98" s="29"/>
      <c r="F98" s="30"/>
      <c r="G98" s="31"/>
      <c r="H98" s="31"/>
      <c r="I98" s="62"/>
      <c r="J98" s="36" t="str">
        <f>IF(E98="","",SUM(E98:I98))</f>
        <v/>
      </c>
      <c r="K98" s="34" t="str">
        <f>IF(E98="","",K97-J98)</f>
        <v/>
      </c>
    </row>
    <row r="99" spans="1:131" ht="22" customHeight="1" x14ac:dyDescent="0.2">
      <c r="A99" s="25"/>
      <c r="B99" s="26" t="str">
        <f>IF(C99="","x",SUM(COUNT($B$3:B98)+1))</f>
        <v>x</v>
      </c>
      <c r="C99" s="27"/>
      <c r="D99" s="28"/>
      <c r="E99" s="29"/>
      <c r="F99" s="30"/>
      <c r="G99" s="31"/>
      <c r="H99" s="31"/>
      <c r="I99" s="62"/>
      <c r="J99" s="36" t="str">
        <f>IF(E99="","",SUM(E99:I99))</f>
        <v/>
      </c>
      <c r="K99" s="34" t="str">
        <f>IF(E99="","",K98-J99)</f>
        <v/>
      </c>
    </row>
    <row r="100" spans="1:131" ht="22" customHeight="1" x14ac:dyDescent="0.2">
      <c r="A100" s="25"/>
      <c r="B100" s="26" t="str">
        <f>IF(C100="","x",SUM(COUNT($B$3:B99)+1))</f>
        <v>x</v>
      </c>
      <c r="C100" s="27"/>
      <c r="D100" s="28"/>
      <c r="E100" s="29"/>
      <c r="F100" s="30"/>
      <c r="G100" s="31"/>
      <c r="H100" s="31"/>
      <c r="I100" s="62"/>
      <c r="J100" s="36" t="str">
        <f>IF(E100="","",SUM(E100:I100))</f>
        <v/>
      </c>
      <c r="K100" s="34" t="str">
        <f>IF(E100="","",K99-J100)</f>
        <v/>
      </c>
    </row>
    <row r="101" spans="1:131" ht="22" customHeight="1" x14ac:dyDescent="0.2">
      <c r="A101" s="25"/>
      <c r="B101" s="26" t="str">
        <f>IF(C101="","x",SUM(COUNT($B$3:B100)+1))</f>
        <v>x</v>
      </c>
      <c r="C101" s="27"/>
      <c r="D101" s="28"/>
      <c r="E101" s="29"/>
      <c r="F101" s="30"/>
      <c r="G101" s="31"/>
      <c r="H101" s="31"/>
      <c r="I101" s="62"/>
      <c r="J101" s="36" t="str">
        <f>IF(E101="","",SUM(E101:I101))</f>
        <v/>
      </c>
      <c r="K101" s="34" t="str">
        <f>IF(E101="","",K100-J101)</f>
        <v/>
      </c>
    </row>
    <row r="102" spans="1:131" ht="22" customHeight="1" x14ac:dyDescent="0.2">
      <c r="A102" s="25"/>
      <c r="B102" s="26" t="str">
        <f>IF(C102="","x",SUM(COUNT($B$3:B101)+1))</f>
        <v>x</v>
      </c>
      <c r="C102" s="27"/>
      <c r="D102" s="28"/>
      <c r="E102" s="29"/>
      <c r="F102" s="30"/>
      <c r="G102" s="31"/>
      <c r="H102" s="31"/>
      <c r="I102" s="62"/>
      <c r="J102" s="36" t="str">
        <f>IF(E102="","",SUM(E102:I102))</f>
        <v/>
      </c>
      <c r="K102" s="34" t="str">
        <f>IF(E102="","",K101-J102)</f>
        <v/>
      </c>
    </row>
    <row r="103" spans="1:131" ht="22" customHeight="1" x14ac:dyDescent="0.2">
      <c r="A103" s="25"/>
      <c r="B103" s="26" t="str">
        <f>IF(C103="","x",SUM(COUNT($B$3:B102)+1))</f>
        <v>x</v>
      </c>
      <c r="C103" s="27"/>
      <c r="D103" s="28"/>
      <c r="E103" s="29"/>
      <c r="F103" s="30"/>
      <c r="G103" s="31"/>
      <c r="H103" s="31"/>
      <c r="I103" s="62"/>
      <c r="J103" s="36" t="str">
        <f>IF(E103="","",SUM(E103:I103))</f>
        <v/>
      </c>
      <c r="K103" s="34" t="str">
        <f>IF(E103="","",K102-J103)</f>
        <v/>
      </c>
    </row>
    <row r="104" spans="1:131" ht="22" customHeight="1" x14ac:dyDescent="0.2">
      <c r="A104" s="25"/>
      <c r="B104" s="26" t="str">
        <f>IF(C104="","x",SUM(COUNT($B$3:B103)+1))</f>
        <v>x</v>
      </c>
      <c r="C104" s="27"/>
      <c r="D104" s="28"/>
      <c r="E104" s="29"/>
      <c r="F104" s="30"/>
      <c r="G104" s="31"/>
      <c r="H104" s="31"/>
      <c r="I104" s="62"/>
      <c r="J104" s="36" t="str">
        <f>IF(E104="","",SUM(E104:I104))</f>
        <v/>
      </c>
      <c r="K104" s="34" t="str">
        <f>IF(E104="","",K103-J104)</f>
        <v/>
      </c>
    </row>
    <row r="105" spans="1:131" ht="22" customHeight="1" x14ac:dyDescent="0.2">
      <c r="A105" s="25"/>
      <c r="B105" s="26" t="str">
        <f>IF(C105="","x",SUM(COUNT($B$3:B104)+1))</f>
        <v>x</v>
      </c>
      <c r="C105" s="27"/>
      <c r="D105" s="28"/>
      <c r="E105" s="29"/>
      <c r="F105" s="30"/>
      <c r="G105" s="31"/>
      <c r="H105" s="31"/>
      <c r="I105" s="62"/>
      <c r="J105" s="36" t="str">
        <f>IF(E105="","",SUM(E105:I105))</f>
        <v/>
      </c>
      <c r="K105" s="34" t="str">
        <f>IF(E105="","",K104-J105)</f>
        <v/>
      </c>
    </row>
    <row r="106" spans="1:131" ht="22" customHeight="1" x14ac:dyDescent="0.2">
      <c r="A106" s="25"/>
      <c r="B106" s="26" t="str">
        <f>IF(C106="","x",SUM(COUNT($B$3:B105)+1))</f>
        <v>x</v>
      </c>
      <c r="C106" s="27"/>
      <c r="D106" s="28"/>
      <c r="E106" s="29"/>
      <c r="F106" s="30"/>
      <c r="G106" s="31"/>
      <c r="H106" s="31"/>
      <c r="I106" s="62"/>
      <c r="J106" s="36" t="str">
        <f>IF(E106="","",SUM(E106:I106))</f>
        <v/>
      </c>
      <c r="K106" s="34" t="str">
        <f>IF(E106="","",K105-J106)</f>
        <v/>
      </c>
    </row>
    <row r="107" spans="1:131" ht="22" customHeight="1" x14ac:dyDescent="0.2">
      <c r="A107" s="25"/>
      <c r="B107" s="26" t="str">
        <f>IF(C107="","x",SUM(COUNT($B$3:B106)+1))</f>
        <v>x</v>
      </c>
      <c r="C107" s="27"/>
      <c r="D107" s="28"/>
      <c r="E107" s="29"/>
      <c r="F107" s="30"/>
      <c r="G107" s="31"/>
      <c r="H107" s="31"/>
      <c r="I107" s="62"/>
      <c r="J107" s="36" t="str">
        <f>IF(E107="","",SUM(E107:I107))</f>
        <v/>
      </c>
      <c r="K107" s="34" t="str">
        <f>IF(E107="","",K106-J107)</f>
        <v/>
      </c>
    </row>
    <row r="108" spans="1:131" s="4" customFormat="1" ht="22" customHeight="1" x14ac:dyDescent="0.2">
      <c r="A108" s="25"/>
      <c r="B108" s="26" t="str">
        <f>IF(C108="","x",SUM(COUNT($B$3:B107)+1))</f>
        <v>x</v>
      </c>
      <c r="C108" s="27"/>
      <c r="D108" s="28"/>
      <c r="E108" s="29"/>
      <c r="F108" s="30"/>
      <c r="G108" s="31"/>
      <c r="H108" s="31"/>
      <c r="I108" s="62"/>
      <c r="J108" s="36" t="str">
        <f>IF(E108="","",SUM(E108:I108))</f>
        <v/>
      </c>
      <c r="K108" s="34" t="str">
        <f>IF(E108="","",K107-J108)</f>
        <v/>
      </c>
      <c r="M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</row>
    <row r="109" spans="1:131" s="4" customFormat="1" ht="22" customHeight="1" x14ac:dyDescent="0.2">
      <c r="A109" s="25"/>
      <c r="B109" s="26" t="str">
        <f>IF(C109="","x",SUM(COUNT($B$3:B108)+1))</f>
        <v>x</v>
      </c>
      <c r="C109" s="27"/>
      <c r="D109" s="28"/>
      <c r="E109" s="29"/>
      <c r="F109" s="30"/>
      <c r="G109" s="31"/>
      <c r="H109" s="31"/>
      <c r="I109" s="62"/>
      <c r="J109" s="36" t="str">
        <f>IF(E109="","",SUM(E109:I109))</f>
        <v/>
      </c>
      <c r="K109" s="34" t="str">
        <f>IF(E109="","",K108-J109)</f>
        <v/>
      </c>
      <c r="M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</row>
    <row r="110" spans="1:131" s="4" customFormat="1" ht="22" customHeight="1" x14ac:dyDescent="0.2">
      <c r="A110" s="25"/>
      <c r="B110" s="26" t="str">
        <f>IF(C110="","x",SUM(COUNT($B$3:B109)+1))</f>
        <v>x</v>
      </c>
      <c r="C110" s="27"/>
      <c r="D110" s="28"/>
      <c r="E110" s="29"/>
      <c r="F110" s="30"/>
      <c r="G110" s="31"/>
      <c r="H110" s="31"/>
      <c r="I110" s="62"/>
      <c r="J110" s="36" t="str">
        <f>IF(E110="","",SUM(E110:I110))</f>
        <v/>
      </c>
      <c r="K110" s="34" t="str">
        <f>IF(E110="","",K109-J110)</f>
        <v/>
      </c>
      <c r="M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</row>
    <row r="111" spans="1:131" s="4" customFormat="1" ht="22" customHeight="1" x14ac:dyDescent="0.2">
      <c r="A111" s="25"/>
      <c r="B111" s="26" t="str">
        <f>IF(C111="","x",SUM(COUNT($B$3:B110)+1))</f>
        <v>x</v>
      </c>
      <c r="C111" s="27"/>
      <c r="D111" s="28"/>
      <c r="E111" s="29"/>
      <c r="F111" s="30"/>
      <c r="G111" s="31"/>
      <c r="H111" s="31"/>
      <c r="I111" s="62"/>
      <c r="J111" s="36" t="str">
        <f>IF(E111="","",SUM(E111:I111))</f>
        <v/>
      </c>
      <c r="K111" s="34" t="str">
        <f>IF(E111="","",K110-J111)</f>
        <v/>
      </c>
      <c r="M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</row>
    <row r="112" spans="1:131" s="4" customFormat="1" ht="22" customHeight="1" x14ac:dyDescent="0.2">
      <c r="A112" s="25"/>
      <c r="B112" s="26" t="str">
        <f>IF(C112="","x",SUM(COUNT($B$3:B111)+1))</f>
        <v>x</v>
      </c>
      <c r="C112" s="27"/>
      <c r="D112" s="28"/>
      <c r="E112" s="29"/>
      <c r="F112" s="30"/>
      <c r="G112" s="31"/>
      <c r="H112" s="31"/>
      <c r="I112" s="62"/>
      <c r="J112" s="36" t="str">
        <f>IF(E112="","",SUM(E112:I112))</f>
        <v/>
      </c>
      <c r="K112" s="34" t="str">
        <f>IF(E112="","",K111-J112)</f>
        <v/>
      </c>
      <c r="M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</row>
    <row r="113" spans="1:131" s="4" customFormat="1" ht="22" customHeight="1" x14ac:dyDescent="0.2">
      <c r="A113" s="25"/>
      <c r="B113" s="26" t="str">
        <f>IF(C113="","x",SUM(COUNT($B$3:B112)+1))</f>
        <v>x</v>
      </c>
      <c r="C113" s="27"/>
      <c r="D113" s="28"/>
      <c r="E113" s="29"/>
      <c r="F113" s="30"/>
      <c r="G113" s="31"/>
      <c r="H113" s="31"/>
      <c r="I113" s="62"/>
      <c r="J113" s="36" t="str">
        <f>IF(E113="","",SUM(E113:I113))</f>
        <v/>
      </c>
      <c r="K113" s="34" t="str">
        <f>IF(E113="","",K112-J113)</f>
        <v/>
      </c>
      <c r="M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</row>
    <row r="114" spans="1:131" s="4" customFormat="1" ht="22" customHeight="1" x14ac:dyDescent="0.2">
      <c r="A114" s="25"/>
      <c r="B114" s="26" t="str">
        <f>IF(C114="","x",SUM(COUNT($B$3:B113)+1))</f>
        <v>x</v>
      </c>
      <c r="C114" s="27"/>
      <c r="D114" s="28"/>
      <c r="E114" s="29"/>
      <c r="F114" s="30"/>
      <c r="G114" s="31"/>
      <c r="H114" s="31"/>
      <c r="I114" s="62"/>
      <c r="J114" s="36" t="str">
        <f>IF(E114="","",SUM(E114:I114))</f>
        <v/>
      </c>
      <c r="K114" s="34" t="str">
        <f>IF(E114="","",K113-J114)</f>
        <v/>
      </c>
      <c r="M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</row>
    <row r="115" spans="1:131" s="4" customFormat="1" ht="22" customHeight="1" x14ac:dyDescent="0.2">
      <c r="A115" s="25"/>
      <c r="B115" s="26" t="str">
        <f>IF(C115="","x",SUM(COUNT($B$3:B114)+1))</f>
        <v>x</v>
      </c>
      <c r="C115" s="27"/>
      <c r="D115" s="28"/>
      <c r="E115" s="29"/>
      <c r="F115" s="30"/>
      <c r="G115" s="31"/>
      <c r="H115" s="31"/>
      <c r="I115" s="62"/>
      <c r="J115" s="36" t="str">
        <f>IF(E115="","",SUM(E115:I115))</f>
        <v/>
      </c>
      <c r="K115" s="34" t="str">
        <f>IF(E115="","",K114-J115)</f>
        <v/>
      </c>
      <c r="M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</row>
    <row r="116" spans="1:131" s="4" customFormat="1" ht="22" customHeight="1" x14ac:dyDescent="0.2">
      <c r="A116" s="25"/>
      <c r="B116" s="26" t="str">
        <f>IF(C116="","x",SUM(COUNT($B$3:B115)+1))</f>
        <v>x</v>
      </c>
      <c r="C116" s="27"/>
      <c r="D116" s="28"/>
      <c r="E116" s="29"/>
      <c r="F116" s="30"/>
      <c r="G116" s="31"/>
      <c r="H116" s="31"/>
      <c r="I116" s="62"/>
      <c r="J116" s="36" t="str">
        <f>IF(E116="","",SUM(E116:I116))</f>
        <v/>
      </c>
      <c r="K116" s="34" t="str">
        <f>IF(E116="","",K115-J116)</f>
        <v/>
      </c>
      <c r="M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</row>
    <row r="117" spans="1:131" s="4" customFormat="1" ht="22" customHeight="1" x14ac:dyDescent="0.2">
      <c r="A117" s="25"/>
      <c r="B117" s="26" t="str">
        <f>IF(C117="","x",SUM(COUNT($B$3:B116)+1))</f>
        <v>x</v>
      </c>
      <c r="C117" s="27"/>
      <c r="D117" s="28"/>
      <c r="E117" s="29"/>
      <c r="F117" s="30"/>
      <c r="G117" s="31"/>
      <c r="H117" s="31"/>
      <c r="I117" s="62"/>
      <c r="J117" s="36" t="str">
        <f>IF(E117="","",SUM(E117:I117))</f>
        <v/>
      </c>
      <c r="K117" s="34" t="str">
        <f>IF(E117="","",K116-J117)</f>
        <v/>
      </c>
      <c r="M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</row>
    <row r="118" spans="1:131" s="4" customFormat="1" ht="22" customHeight="1" x14ac:dyDescent="0.2">
      <c r="A118" s="25"/>
      <c r="B118" s="26" t="str">
        <f>IF(C118="","x",SUM(COUNT($B$3:B117)+1))</f>
        <v>x</v>
      </c>
      <c r="C118" s="27"/>
      <c r="D118" s="28"/>
      <c r="E118" s="29"/>
      <c r="F118" s="30"/>
      <c r="G118" s="31"/>
      <c r="H118" s="31"/>
      <c r="I118" s="62"/>
      <c r="J118" s="36" t="str">
        <f>IF(E118="","",SUM(E118:I118))</f>
        <v/>
      </c>
      <c r="K118" s="34" t="str">
        <f>IF(E118="","",K117-J118)</f>
        <v/>
      </c>
      <c r="M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</row>
    <row r="119" spans="1:131" s="4" customFormat="1" ht="22" customHeight="1" x14ac:dyDescent="0.2">
      <c r="A119" s="25"/>
      <c r="B119" s="26" t="str">
        <f>IF(C119="","x",SUM(COUNT($B$3:B118)+1))</f>
        <v>x</v>
      </c>
      <c r="C119" s="27"/>
      <c r="D119" s="28"/>
      <c r="E119" s="29"/>
      <c r="F119" s="30"/>
      <c r="G119" s="31"/>
      <c r="H119" s="31"/>
      <c r="I119" s="62"/>
      <c r="J119" s="36" t="str">
        <f>IF(E119="","",SUM(E119:I119))</f>
        <v/>
      </c>
      <c r="K119" s="34" t="str">
        <f>IF(E119="","",K118-J119)</f>
        <v/>
      </c>
      <c r="M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</row>
    <row r="120" spans="1:131" s="4" customFormat="1" ht="22" customHeight="1" x14ac:dyDescent="0.2">
      <c r="A120" s="25"/>
      <c r="B120" s="26" t="str">
        <f>IF(C120="","x",SUM(COUNT($B$3:B119)+1))</f>
        <v>x</v>
      </c>
      <c r="C120" s="27"/>
      <c r="D120" s="28"/>
      <c r="E120" s="29"/>
      <c r="F120" s="30"/>
      <c r="G120" s="31"/>
      <c r="H120" s="31"/>
      <c r="I120" s="62"/>
      <c r="J120" s="36" t="str">
        <f>IF(E120="","",SUM(E120:I120))</f>
        <v/>
      </c>
      <c r="K120" s="34" t="str">
        <f>IF(E120="","",K119-J120)</f>
        <v/>
      </c>
      <c r="M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</row>
    <row r="121" spans="1:131" s="4" customFormat="1" ht="22" customHeight="1" x14ac:dyDescent="0.2">
      <c r="A121" s="25"/>
      <c r="B121" s="26" t="str">
        <f>IF(C121="","x",SUM(COUNT($B$3:B120)+1))</f>
        <v>x</v>
      </c>
      <c r="C121" s="27"/>
      <c r="D121" s="28"/>
      <c r="E121" s="29"/>
      <c r="F121" s="30"/>
      <c r="G121" s="31"/>
      <c r="H121" s="31"/>
      <c r="I121" s="62"/>
      <c r="J121" s="36" t="str">
        <f>IF(E121="","",SUM(E121:I121))</f>
        <v/>
      </c>
      <c r="K121" s="34" t="str">
        <f>IF(E121="","",K120-J121)</f>
        <v/>
      </c>
      <c r="M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</row>
    <row r="122" spans="1:131" s="4" customFormat="1" ht="22" customHeight="1" x14ac:dyDescent="0.2">
      <c r="A122" s="25"/>
      <c r="B122" s="26" t="str">
        <f>IF(C122="","x",SUM(COUNT($B$3:B121)+1))</f>
        <v>x</v>
      </c>
      <c r="C122" s="27"/>
      <c r="D122" s="28"/>
      <c r="E122" s="29"/>
      <c r="F122" s="30"/>
      <c r="G122" s="31"/>
      <c r="H122" s="31"/>
      <c r="I122" s="62"/>
      <c r="J122" s="36" t="str">
        <f>IF(E122="","",SUM(E122:I122))</f>
        <v/>
      </c>
      <c r="K122" s="34" t="str">
        <f>IF(E122="","",K121-J122)</f>
        <v/>
      </c>
      <c r="M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</row>
    <row r="123" spans="1:131" s="4" customFormat="1" ht="22" customHeight="1" x14ac:dyDescent="0.2">
      <c r="A123" s="25"/>
      <c r="B123" s="26" t="str">
        <f>IF(C123="","x",SUM(COUNT($B$3:B122)+1))</f>
        <v>x</v>
      </c>
      <c r="C123" s="27"/>
      <c r="D123" s="28"/>
      <c r="E123" s="29"/>
      <c r="F123" s="30"/>
      <c r="G123" s="31"/>
      <c r="H123" s="31"/>
      <c r="I123" s="62"/>
      <c r="J123" s="36" t="str">
        <f>IF(E123="","",SUM(E123:I123))</f>
        <v/>
      </c>
      <c r="K123" s="34" t="str">
        <f>IF(E123="","",K122-J123)</f>
        <v/>
      </c>
      <c r="M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</row>
    <row r="124" spans="1:131" s="4" customFormat="1" ht="22" customHeight="1" x14ac:dyDescent="0.2">
      <c r="A124" s="25"/>
      <c r="B124" s="26" t="str">
        <f>IF(C124="","x",SUM(COUNT($B$3:B123)+1))</f>
        <v>x</v>
      </c>
      <c r="C124" s="27"/>
      <c r="D124" s="28"/>
      <c r="E124" s="29"/>
      <c r="F124" s="30"/>
      <c r="G124" s="31"/>
      <c r="H124" s="31"/>
      <c r="I124" s="62"/>
      <c r="J124" s="36" t="str">
        <f>IF(E124="","",SUM(E124:I124))</f>
        <v/>
      </c>
      <c r="K124" s="34" t="str">
        <f>IF(E124="","",K123-J124)</f>
        <v/>
      </c>
      <c r="M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</row>
    <row r="125" spans="1:131" s="4" customFormat="1" ht="22" customHeight="1" x14ac:dyDescent="0.2">
      <c r="A125" s="25"/>
      <c r="B125" s="26" t="str">
        <f>IF(C125="","x",SUM(COUNT($B$3:B124)+1))</f>
        <v>x</v>
      </c>
      <c r="C125" s="27"/>
      <c r="D125" s="28"/>
      <c r="E125" s="29"/>
      <c r="F125" s="30"/>
      <c r="G125" s="31"/>
      <c r="H125" s="31"/>
      <c r="I125" s="62"/>
      <c r="J125" s="36" t="str">
        <f>IF(E125="","",SUM(E125:I125))</f>
        <v/>
      </c>
      <c r="K125" s="34" t="str">
        <f>IF(E125="","",K124-J125)</f>
        <v/>
      </c>
      <c r="M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</row>
    <row r="126" spans="1:131" s="4" customFormat="1" ht="22" customHeight="1" x14ac:dyDescent="0.2">
      <c r="A126" s="25"/>
      <c r="B126" s="26" t="str">
        <f>IF(C126="","x",SUM(COUNT($B$3:B125)+1))</f>
        <v>x</v>
      </c>
      <c r="C126" s="27"/>
      <c r="D126" s="28"/>
      <c r="E126" s="29"/>
      <c r="F126" s="30"/>
      <c r="G126" s="31"/>
      <c r="H126" s="31"/>
      <c r="I126" s="62"/>
      <c r="J126" s="36" t="str">
        <f>IF(E126="","",SUM(E126:I126))</f>
        <v/>
      </c>
      <c r="K126" s="34" t="str">
        <f>IF(E126="","",K125-J126)</f>
        <v/>
      </c>
      <c r="M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</row>
    <row r="127" spans="1:131" s="4" customFormat="1" ht="22" customHeight="1" x14ac:dyDescent="0.2">
      <c r="A127" s="25"/>
      <c r="B127" s="26" t="str">
        <f>IF(C127="","x",SUM(COUNT($B$3:B126)+1))</f>
        <v>x</v>
      </c>
      <c r="C127" s="27"/>
      <c r="D127" s="28"/>
      <c r="E127" s="29"/>
      <c r="F127" s="30"/>
      <c r="G127" s="31"/>
      <c r="H127" s="31"/>
      <c r="I127" s="62"/>
      <c r="J127" s="36" t="str">
        <f>IF(E127="","",SUM(E127:I127))</f>
        <v/>
      </c>
      <c r="K127" s="34" t="str">
        <f>IF(E127="","",K126-J127)</f>
        <v/>
      </c>
      <c r="M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</row>
    <row r="128" spans="1:131" s="4" customFormat="1" ht="22" customHeight="1" x14ac:dyDescent="0.2">
      <c r="A128" s="25"/>
      <c r="B128" s="26" t="str">
        <f>IF(C128="","x",SUM(COUNT($B$3:B127)+1))</f>
        <v>x</v>
      </c>
      <c r="C128" s="27"/>
      <c r="D128" s="28"/>
      <c r="E128" s="29"/>
      <c r="F128" s="30"/>
      <c r="G128" s="31"/>
      <c r="H128" s="31"/>
      <c r="I128" s="62"/>
      <c r="J128" s="36" t="str">
        <f>IF(E128="","",SUM(E128:I128))</f>
        <v/>
      </c>
      <c r="K128" s="34" t="str">
        <f>IF(E128="","",K127-J128)</f>
        <v/>
      </c>
      <c r="M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</row>
    <row r="129" spans="1:131" s="4" customFormat="1" ht="22" customHeight="1" x14ac:dyDescent="0.2">
      <c r="A129" s="25"/>
      <c r="B129" s="26" t="str">
        <f>IF(C129="","x",SUM(COUNT($B$3:B128)+1))</f>
        <v>x</v>
      </c>
      <c r="C129" s="27"/>
      <c r="D129" s="28"/>
      <c r="E129" s="29"/>
      <c r="F129" s="30"/>
      <c r="G129" s="31"/>
      <c r="H129" s="31"/>
      <c r="I129" s="62"/>
      <c r="J129" s="36" t="str">
        <f>IF(E129="","",SUM(E129:I129))</f>
        <v/>
      </c>
      <c r="K129" s="34" t="str">
        <f>IF(E129="","",K128-J129)</f>
        <v/>
      </c>
      <c r="M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</row>
    <row r="130" spans="1:131" s="4" customFormat="1" ht="22" customHeight="1" x14ac:dyDescent="0.2">
      <c r="A130" s="25"/>
      <c r="B130" s="26" t="str">
        <f>IF(C130="","x",SUM(COUNT($B$3:B129)+1))</f>
        <v>x</v>
      </c>
      <c r="C130" s="27"/>
      <c r="D130" s="28"/>
      <c r="E130" s="29"/>
      <c r="F130" s="30"/>
      <c r="G130" s="31"/>
      <c r="H130" s="31"/>
      <c r="I130" s="62"/>
      <c r="J130" s="36" t="str">
        <f>IF(E130="","",SUM(E130:I130))</f>
        <v/>
      </c>
      <c r="K130" s="34" t="str">
        <f>IF(E130="","",K129-J130)</f>
        <v/>
      </c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</row>
    <row r="131" spans="1:131" s="4" customFormat="1" ht="22" customHeight="1" x14ac:dyDescent="0.2">
      <c r="A131" s="25"/>
      <c r="B131" s="26" t="str">
        <f>IF(C131="","x",SUM(COUNT($B$3:B130)+1))</f>
        <v>x</v>
      </c>
      <c r="C131" s="27"/>
      <c r="D131" s="28"/>
      <c r="E131" s="29"/>
      <c r="F131" s="30"/>
      <c r="G131" s="31"/>
      <c r="H131" s="31"/>
      <c r="I131" s="62"/>
      <c r="J131" s="36" t="str">
        <f>IF(E131="","",SUM(E131:I131))</f>
        <v/>
      </c>
      <c r="K131" s="34" t="str">
        <f>IF(E131="","",K130-J131)</f>
        <v/>
      </c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</row>
    <row r="132" spans="1:131" s="4" customFormat="1" ht="22" customHeight="1" x14ac:dyDescent="0.2">
      <c r="A132" s="25"/>
      <c r="B132" s="26" t="str">
        <f>IF(C132="","x",SUM(COUNT($B$3:B131)+1))</f>
        <v>x</v>
      </c>
      <c r="C132" s="27"/>
      <c r="D132" s="28"/>
      <c r="E132" s="29"/>
      <c r="F132" s="30"/>
      <c r="G132" s="31"/>
      <c r="H132" s="31"/>
      <c r="I132" s="62"/>
      <c r="J132" s="36" t="str">
        <f>IF(E132="","",SUM(E132:I132))</f>
        <v/>
      </c>
      <c r="K132" s="34" t="str">
        <f>IF(E132="","",K131-J132)</f>
        <v/>
      </c>
      <c r="M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</row>
    <row r="133" spans="1:131" s="4" customFormat="1" ht="22" customHeight="1" x14ac:dyDescent="0.2">
      <c r="A133" s="25"/>
      <c r="B133" s="26" t="str">
        <f>IF(C133="","x",SUM(COUNT($B$3:B132)+1))</f>
        <v>x</v>
      </c>
      <c r="C133" s="27"/>
      <c r="D133" s="28"/>
      <c r="E133" s="29"/>
      <c r="F133" s="30"/>
      <c r="G133" s="31"/>
      <c r="H133" s="31"/>
      <c r="I133" s="62"/>
      <c r="J133" s="36" t="str">
        <f>IF(E133="","",SUM(E133:I133))</f>
        <v/>
      </c>
      <c r="K133" s="34" t="str">
        <f>IF(E133="","",K132-J133)</f>
        <v/>
      </c>
      <c r="M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</row>
    <row r="134" spans="1:131" s="4" customFormat="1" ht="22" customHeight="1" x14ac:dyDescent="0.2">
      <c r="A134" s="25"/>
      <c r="B134" s="26" t="str">
        <f>IF(C134="","x",SUM(COUNT($B$3:B133)+1))</f>
        <v>x</v>
      </c>
      <c r="C134" s="27"/>
      <c r="D134" s="28"/>
      <c r="E134" s="29"/>
      <c r="F134" s="30"/>
      <c r="G134" s="31"/>
      <c r="H134" s="31"/>
      <c r="I134" s="62"/>
      <c r="J134" s="36" t="str">
        <f>IF(E134="","",SUM(E134:I134))</f>
        <v/>
      </c>
      <c r="K134" s="34" t="str">
        <f>IF(E134="","",K133-J134)</f>
        <v/>
      </c>
      <c r="M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</row>
    <row r="135" spans="1:131" s="4" customFormat="1" ht="22" customHeight="1" x14ac:dyDescent="0.2">
      <c r="A135" s="25"/>
      <c r="B135" s="26" t="str">
        <f>IF(C135="","x",SUM(COUNT($B$3:B134)+1))</f>
        <v>x</v>
      </c>
      <c r="C135" s="27"/>
      <c r="D135" s="28"/>
      <c r="E135" s="29"/>
      <c r="F135" s="30"/>
      <c r="G135" s="31"/>
      <c r="H135" s="31"/>
      <c r="I135" s="62"/>
      <c r="J135" s="36" t="str">
        <f>IF(E135="","",SUM(E135:I135))</f>
        <v/>
      </c>
      <c r="K135" s="34" t="str">
        <f>IF(E135="","",K134-J135)</f>
        <v/>
      </c>
      <c r="M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</row>
    <row r="136" spans="1:131" s="4" customFormat="1" ht="22" customHeight="1" x14ac:dyDescent="0.2">
      <c r="A136" s="25"/>
      <c r="B136" s="26" t="str">
        <f>IF(C136="","x",SUM(COUNT($B$3:B135)+1))</f>
        <v>x</v>
      </c>
      <c r="C136" s="27"/>
      <c r="D136" s="28"/>
      <c r="E136" s="29"/>
      <c r="F136" s="30"/>
      <c r="G136" s="31"/>
      <c r="H136" s="31"/>
      <c r="I136" s="62"/>
      <c r="J136" s="36" t="str">
        <f>IF(E136="","",SUM(E136:I136))</f>
        <v/>
      </c>
      <c r="K136" s="34" t="str">
        <f>IF(E136="","",K135-J136)</f>
        <v/>
      </c>
      <c r="M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</row>
    <row r="137" spans="1:131" s="4" customFormat="1" ht="22" customHeight="1" x14ac:dyDescent="0.2">
      <c r="A137" s="25"/>
      <c r="B137" s="26" t="str">
        <f>IF(C137="","x",SUM(COUNT($B$3:B136)+1))</f>
        <v>x</v>
      </c>
      <c r="C137" s="27"/>
      <c r="D137" s="28"/>
      <c r="E137" s="29"/>
      <c r="F137" s="30"/>
      <c r="G137" s="31"/>
      <c r="H137" s="31"/>
      <c r="I137" s="62"/>
      <c r="J137" s="36" t="str">
        <f>IF(E137="","",SUM(E137:I137))</f>
        <v/>
      </c>
      <c r="K137" s="34" t="str">
        <f>IF(E137="","",K136-J137)</f>
        <v/>
      </c>
      <c r="M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</row>
    <row r="138" spans="1:131" s="4" customFormat="1" ht="22" customHeight="1" x14ac:dyDescent="0.2">
      <c r="A138" s="25"/>
      <c r="B138" s="26" t="str">
        <f>IF(C138="","x",SUM(COUNT($B$3:B137)+1))</f>
        <v>x</v>
      </c>
      <c r="C138" s="27"/>
      <c r="D138" s="28"/>
      <c r="E138" s="29"/>
      <c r="F138" s="30"/>
      <c r="G138" s="31"/>
      <c r="H138" s="31"/>
      <c r="I138" s="62"/>
      <c r="J138" s="36" t="str">
        <f>IF(E138="","",SUM(E138:I138))</f>
        <v/>
      </c>
      <c r="K138" s="34" t="str">
        <f>IF(E138="","",K137-J138)</f>
        <v/>
      </c>
      <c r="M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</row>
    <row r="139" spans="1:131" s="4" customFormat="1" ht="22" customHeight="1" x14ac:dyDescent="0.2">
      <c r="A139" s="25"/>
      <c r="B139" s="26" t="str">
        <f>IF(C139="","x",SUM(COUNT($B$3:B138)+1))</f>
        <v>x</v>
      </c>
      <c r="C139" s="27"/>
      <c r="D139" s="28"/>
      <c r="E139" s="29"/>
      <c r="F139" s="30"/>
      <c r="G139" s="31"/>
      <c r="H139" s="31"/>
      <c r="I139" s="62"/>
      <c r="J139" s="36" t="str">
        <f>IF(E139="","",SUM(E139:I139))</f>
        <v/>
      </c>
      <c r="K139" s="34" t="str">
        <f>IF(E139="","",K138-J139)</f>
        <v/>
      </c>
      <c r="M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</row>
    <row r="140" spans="1:131" s="4" customFormat="1" ht="22" customHeight="1" x14ac:dyDescent="0.2">
      <c r="A140" s="25"/>
      <c r="B140" s="26" t="str">
        <f>IF(C140="","x",SUM(COUNT($B$3:B139)+1))</f>
        <v>x</v>
      </c>
      <c r="C140" s="27"/>
      <c r="D140" s="28"/>
      <c r="E140" s="29"/>
      <c r="F140" s="30"/>
      <c r="G140" s="31"/>
      <c r="H140" s="31"/>
      <c r="I140" s="62"/>
      <c r="J140" s="36" t="str">
        <f>IF(E140="","",SUM(E140:I140))</f>
        <v/>
      </c>
      <c r="K140" s="34" t="str">
        <f>IF(E140="","",K139-J140)</f>
        <v/>
      </c>
      <c r="M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</row>
    <row r="141" spans="1:131" s="4" customFormat="1" ht="22" customHeight="1" x14ac:dyDescent="0.2">
      <c r="A141" s="25"/>
      <c r="B141" s="26" t="str">
        <f>IF(C141="","x",SUM(COUNT($B$3:B140)+1))</f>
        <v>x</v>
      </c>
      <c r="C141" s="27"/>
      <c r="D141" s="28"/>
      <c r="E141" s="29"/>
      <c r="F141" s="30"/>
      <c r="G141" s="31"/>
      <c r="H141" s="31"/>
      <c r="I141" s="62"/>
      <c r="J141" s="36" t="str">
        <f>IF(E141="","",SUM(E141:I141))</f>
        <v/>
      </c>
      <c r="K141" s="34" t="str">
        <f>IF(E141="","",K140-J141)</f>
        <v/>
      </c>
      <c r="M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</row>
    <row r="142" spans="1:131" s="4" customFormat="1" ht="22" customHeight="1" x14ac:dyDescent="0.2">
      <c r="A142" s="25"/>
      <c r="B142" s="26" t="str">
        <f>IF(C142="","x",SUM(COUNT($B$3:B141)+1))</f>
        <v>x</v>
      </c>
      <c r="C142" s="27"/>
      <c r="D142" s="28"/>
      <c r="E142" s="29"/>
      <c r="F142" s="30"/>
      <c r="G142" s="31"/>
      <c r="H142" s="31"/>
      <c r="I142" s="62"/>
      <c r="J142" s="36" t="str">
        <f>IF(E142="","",SUM(E142:I142))</f>
        <v/>
      </c>
      <c r="K142" s="34" t="str">
        <f>IF(E142="","",K141-J142)</f>
        <v/>
      </c>
      <c r="M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</row>
    <row r="143" spans="1:131" s="4" customFormat="1" ht="22" customHeight="1" x14ac:dyDescent="0.2">
      <c r="A143" s="25"/>
      <c r="B143" s="26" t="str">
        <f>IF(C143="","x",SUM(COUNT($B$3:B142)+1))</f>
        <v>x</v>
      </c>
      <c r="C143" s="27"/>
      <c r="D143" s="28"/>
      <c r="E143" s="29"/>
      <c r="F143" s="30"/>
      <c r="G143" s="31"/>
      <c r="H143" s="31"/>
      <c r="I143" s="62"/>
      <c r="J143" s="36" t="str">
        <f>IF(E143="","",SUM(E143:I143))</f>
        <v/>
      </c>
      <c r="K143" s="34" t="str">
        <f>IF(E143="","",K142-J143)</f>
        <v/>
      </c>
      <c r="M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</row>
    <row r="144" spans="1:131" s="4" customFormat="1" ht="22" customHeight="1" x14ac:dyDescent="0.2">
      <c r="A144" s="25"/>
      <c r="B144" s="26" t="str">
        <f>IF(C144="","x",SUM(COUNT($B$3:B143)+1))</f>
        <v>x</v>
      </c>
      <c r="C144" s="27"/>
      <c r="D144" s="28"/>
      <c r="E144" s="29"/>
      <c r="F144" s="30"/>
      <c r="G144" s="31"/>
      <c r="H144" s="31"/>
      <c r="I144" s="62"/>
      <c r="J144" s="36" t="str">
        <f>IF(E144="","",SUM(E144:I144))</f>
        <v/>
      </c>
      <c r="K144" s="34" t="str">
        <f>IF(E144="","",K143-J144)</f>
        <v/>
      </c>
      <c r="M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</row>
    <row r="145" spans="1:131" s="4" customFormat="1" ht="22" customHeight="1" x14ac:dyDescent="0.2">
      <c r="A145" s="25"/>
      <c r="B145" s="26" t="str">
        <f>IF(C145="","x",SUM(COUNT($B$3:B144)+1))</f>
        <v>x</v>
      </c>
      <c r="C145" s="27"/>
      <c r="D145" s="28"/>
      <c r="E145" s="29"/>
      <c r="F145" s="30"/>
      <c r="G145" s="31"/>
      <c r="H145" s="31"/>
      <c r="I145" s="62"/>
      <c r="J145" s="36" t="str">
        <f>IF(E145="","",SUM(E145:I145))</f>
        <v/>
      </c>
      <c r="K145" s="34" t="str">
        <f>IF(E145="","",K144-J145)</f>
        <v/>
      </c>
      <c r="M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</row>
    <row r="146" spans="1:131" s="4" customFormat="1" ht="22" customHeight="1" x14ac:dyDescent="0.2">
      <c r="A146" s="25"/>
      <c r="B146" s="26" t="str">
        <f>IF(C146="","x",SUM(COUNT($B$3:B145)+1))</f>
        <v>x</v>
      </c>
      <c r="C146" s="27"/>
      <c r="D146" s="28"/>
      <c r="E146" s="29"/>
      <c r="F146" s="30"/>
      <c r="G146" s="31"/>
      <c r="H146" s="31"/>
      <c r="I146" s="62"/>
      <c r="J146" s="36" t="str">
        <f>IF(E146="","",SUM(E146:I146))</f>
        <v/>
      </c>
      <c r="K146" s="34" t="str">
        <f>IF(E146="","",K145-J146)</f>
        <v/>
      </c>
      <c r="M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</row>
    <row r="147" spans="1:131" s="4" customFormat="1" ht="22" customHeight="1" x14ac:dyDescent="0.2">
      <c r="A147" s="25"/>
      <c r="B147" s="26" t="str">
        <f>IF(C147="","x",SUM(COUNT($B$3:B146)+1))</f>
        <v>x</v>
      </c>
      <c r="C147" s="27"/>
      <c r="D147" s="28"/>
      <c r="E147" s="29"/>
      <c r="F147" s="30"/>
      <c r="G147" s="31"/>
      <c r="H147" s="31"/>
      <c r="I147" s="62"/>
      <c r="J147" s="36" t="str">
        <f>IF(E147="","",SUM(E147:I147))</f>
        <v/>
      </c>
      <c r="K147" s="34" t="str">
        <f>IF(E147="","",K146-J147)</f>
        <v/>
      </c>
      <c r="M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</row>
    <row r="148" spans="1:131" s="4" customFormat="1" ht="22" customHeight="1" x14ac:dyDescent="0.2">
      <c r="A148" s="25"/>
      <c r="B148" s="26" t="str">
        <f>IF(C148="","x",SUM(COUNT($B$3:B147)+1))</f>
        <v>x</v>
      </c>
      <c r="C148" s="27"/>
      <c r="D148" s="28"/>
      <c r="E148" s="29"/>
      <c r="F148" s="30"/>
      <c r="G148" s="31"/>
      <c r="H148" s="31"/>
      <c r="I148" s="62"/>
      <c r="J148" s="36" t="str">
        <f>IF(E148="","",SUM(E148:I148))</f>
        <v/>
      </c>
      <c r="K148" s="34" t="str">
        <f>IF(E148="","",K147-J148)</f>
        <v/>
      </c>
      <c r="M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</row>
    <row r="149" spans="1:131" s="4" customFormat="1" ht="22" customHeight="1" x14ac:dyDescent="0.2">
      <c r="A149" s="25"/>
      <c r="B149" s="26" t="str">
        <f>IF(C149="","x",SUM(COUNT($B$3:B148)+1))</f>
        <v>x</v>
      </c>
      <c r="C149" s="27"/>
      <c r="D149" s="28"/>
      <c r="E149" s="29"/>
      <c r="F149" s="30"/>
      <c r="G149" s="31"/>
      <c r="H149" s="31"/>
      <c r="I149" s="62"/>
      <c r="J149" s="36" t="str">
        <f>IF(E149="","",SUM(E149:I149))</f>
        <v/>
      </c>
      <c r="K149" s="34" t="str">
        <f>IF(E149="","",K148-J149)</f>
        <v/>
      </c>
      <c r="M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</row>
    <row r="150" spans="1:131" s="4" customFormat="1" ht="22" customHeight="1" x14ac:dyDescent="0.2">
      <c r="A150" s="25"/>
      <c r="B150" s="26" t="str">
        <f>IF(C150="","x",SUM(COUNT($B$3:B149)+1))</f>
        <v>x</v>
      </c>
      <c r="C150" s="27"/>
      <c r="D150" s="28"/>
      <c r="E150" s="29"/>
      <c r="F150" s="30"/>
      <c r="G150" s="31"/>
      <c r="H150" s="31"/>
      <c r="I150" s="62"/>
      <c r="J150" s="36" t="str">
        <f>IF(E150="","",SUM(E150:I150))</f>
        <v/>
      </c>
      <c r="K150" s="34" t="str">
        <f>IF(E150="","",K149-J150)</f>
        <v/>
      </c>
      <c r="M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</row>
    <row r="151" spans="1:131" s="4" customFormat="1" ht="22" customHeight="1" x14ac:dyDescent="0.2">
      <c r="A151" s="25"/>
      <c r="B151" s="26" t="str">
        <f>IF(C151="","x",SUM(COUNT($B$3:B150)+1))</f>
        <v>x</v>
      </c>
      <c r="C151" s="27"/>
      <c r="D151" s="28"/>
      <c r="E151" s="29"/>
      <c r="F151" s="30"/>
      <c r="G151" s="31"/>
      <c r="H151" s="31"/>
      <c r="I151" s="62"/>
      <c r="J151" s="36" t="str">
        <f>IF(E151="","",SUM(E151:I151))</f>
        <v/>
      </c>
      <c r="K151" s="34" t="str">
        <f>IF(E151="","",K150-J151)</f>
        <v/>
      </c>
      <c r="M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</row>
    <row r="152" spans="1:131" s="4" customFormat="1" ht="22" customHeight="1" x14ac:dyDescent="0.2">
      <c r="A152" s="25"/>
      <c r="B152" s="26" t="str">
        <f>IF(C152="","x",SUM(COUNT($B$3:B151)+1))</f>
        <v>x</v>
      </c>
      <c r="C152" s="27"/>
      <c r="D152" s="28"/>
      <c r="E152" s="29"/>
      <c r="F152" s="30"/>
      <c r="G152" s="31"/>
      <c r="H152" s="31"/>
      <c r="I152" s="62"/>
      <c r="J152" s="36" t="str">
        <f>IF(E152="","",SUM(E152:I152))</f>
        <v/>
      </c>
      <c r="K152" s="34" t="str">
        <f>IF(E152="","",K151-J152)</f>
        <v/>
      </c>
      <c r="M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</row>
    <row r="153" spans="1:131" s="4" customFormat="1" ht="22" customHeight="1" x14ac:dyDescent="0.2">
      <c r="A153" s="25"/>
      <c r="B153" s="26" t="str">
        <f>IF(C153="","x",SUM(COUNT($B$3:B152)+1))</f>
        <v>x</v>
      </c>
      <c r="C153" s="27"/>
      <c r="D153" s="28"/>
      <c r="E153" s="29"/>
      <c r="F153" s="30"/>
      <c r="G153" s="31"/>
      <c r="H153" s="31"/>
      <c r="I153" s="62"/>
      <c r="J153" s="36" t="str">
        <f>IF(E153="","",SUM(E153:I153))</f>
        <v/>
      </c>
      <c r="K153" s="34" t="str">
        <f>IF(E153="","",K152-J153)</f>
        <v/>
      </c>
      <c r="M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</row>
    <row r="154" spans="1:131" s="4" customFormat="1" ht="22" customHeight="1" x14ac:dyDescent="0.2">
      <c r="A154" s="25"/>
      <c r="B154" s="26" t="str">
        <f>IF(C154="","x",SUM(COUNT($B$3:B153)+1))</f>
        <v>x</v>
      </c>
      <c r="C154" s="27"/>
      <c r="D154" s="28"/>
      <c r="E154" s="29"/>
      <c r="F154" s="30"/>
      <c r="G154" s="31"/>
      <c r="H154" s="31"/>
      <c r="I154" s="62"/>
      <c r="J154" s="36" t="str">
        <f>IF(E154="","",SUM(E154:I154))</f>
        <v/>
      </c>
      <c r="K154" s="34" t="str">
        <f>IF(E154="","",K153-J154)</f>
        <v/>
      </c>
      <c r="M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</row>
    <row r="155" spans="1:131" s="4" customFormat="1" ht="22" customHeight="1" x14ac:dyDescent="0.2">
      <c r="A155" s="25"/>
      <c r="B155" s="26" t="str">
        <f>IF(C155="","x",SUM(COUNT($B$3:B154)+1))</f>
        <v>x</v>
      </c>
      <c r="C155" s="27"/>
      <c r="D155" s="28"/>
      <c r="E155" s="29"/>
      <c r="F155" s="30"/>
      <c r="G155" s="31"/>
      <c r="H155" s="31"/>
      <c r="I155" s="62"/>
      <c r="J155" s="36" t="str">
        <f>IF(E155="","",SUM(E155:I155))</f>
        <v/>
      </c>
      <c r="K155" s="34" t="str">
        <f>IF(E155="","",K154-J155)</f>
        <v/>
      </c>
      <c r="M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</row>
    <row r="156" spans="1:131" ht="22" customHeight="1" x14ac:dyDescent="0.2">
      <c r="A156" s="25"/>
      <c r="B156" s="26" t="str">
        <f>IF(C156="","x",SUM(COUNT($B$3:B155)+1))</f>
        <v>x</v>
      </c>
      <c r="C156" s="27"/>
      <c r="D156" s="28"/>
      <c r="E156" s="29"/>
      <c r="F156" s="30"/>
      <c r="G156" s="31"/>
      <c r="H156" s="31"/>
      <c r="I156" s="62"/>
      <c r="J156" s="36" t="str">
        <f>IF(E156="","",SUM(E156:I156))</f>
        <v/>
      </c>
      <c r="K156" s="34" t="str">
        <f>IF(E156="","",K155-J156)</f>
        <v/>
      </c>
    </row>
    <row r="157" spans="1:131" ht="22" customHeight="1" x14ac:dyDescent="0.2">
      <c r="A157" s="25"/>
      <c r="B157" s="26" t="str">
        <f>IF(C157="","x",SUM(COUNT($B$3:B156)+1))</f>
        <v>x</v>
      </c>
      <c r="C157" s="27"/>
      <c r="D157" s="28"/>
      <c r="E157" s="29"/>
      <c r="F157" s="30"/>
      <c r="G157" s="31"/>
      <c r="H157" s="31"/>
      <c r="I157" s="62"/>
      <c r="J157" s="36" t="str">
        <f>IF(E157="","",SUM(E157:I157))</f>
        <v/>
      </c>
      <c r="K157" s="34" t="str">
        <f>IF(E157="","",K156-J157)</f>
        <v/>
      </c>
    </row>
    <row r="158" spans="1:131" ht="22" customHeight="1" x14ac:dyDescent="0.2">
      <c r="A158" s="25"/>
      <c r="B158" s="26" t="str">
        <f>IF(C158="","x",SUM(COUNT($B$3:B157)+1))</f>
        <v>x</v>
      </c>
      <c r="C158" s="27"/>
      <c r="D158" s="28"/>
      <c r="E158" s="29"/>
      <c r="F158" s="30"/>
      <c r="G158" s="31"/>
      <c r="H158" s="31"/>
      <c r="I158" s="62"/>
      <c r="J158" s="36" t="str">
        <f>IF(E158="","",SUM(E158:I158))</f>
        <v/>
      </c>
      <c r="K158" s="34" t="str">
        <f>IF(E158="","",K157-J158)</f>
        <v/>
      </c>
    </row>
    <row r="159" spans="1:131" ht="22" customHeight="1" x14ac:dyDescent="0.2">
      <c r="A159" s="25"/>
      <c r="B159" s="26" t="str">
        <f>IF(C159="","x",SUM(COUNT($B$3:B158)+1))</f>
        <v>x</v>
      </c>
      <c r="C159" s="27"/>
      <c r="D159" s="28"/>
      <c r="E159" s="29"/>
      <c r="F159" s="30"/>
      <c r="G159" s="31"/>
      <c r="H159" s="31"/>
      <c r="I159" s="62"/>
      <c r="J159" s="36" t="str">
        <f>IF(E159="","",SUM(E159:I159))</f>
        <v/>
      </c>
      <c r="K159" s="34" t="str">
        <f>IF(E159="","",K158-J159)</f>
        <v/>
      </c>
    </row>
    <row r="160" spans="1:131" ht="22" customHeight="1" x14ac:dyDescent="0.2">
      <c r="A160" s="25"/>
      <c r="B160" s="26" t="str">
        <f>IF(C160="","x",SUM(COUNT($B$3:B159)+1))</f>
        <v>x</v>
      </c>
      <c r="C160" s="27"/>
      <c r="D160" s="28"/>
      <c r="E160" s="29"/>
      <c r="F160" s="30"/>
      <c r="G160" s="31"/>
      <c r="H160" s="31"/>
      <c r="I160" s="62"/>
      <c r="J160" s="36" t="str">
        <f>IF(E160="","",SUM(E160:I160))</f>
        <v/>
      </c>
      <c r="K160" s="34" t="str">
        <f>IF(E160="","",K159-J160)</f>
        <v/>
      </c>
    </row>
    <row r="161" spans="1:14" ht="22" customHeight="1" x14ac:dyDescent="0.2">
      <c r="A161" s="25"/>
      <c r="B161" s="26" t="str">
        <f>IF(C161="","x",SUM(COUNT($B$3:B160)+1))</f>
        <v>x</v>
      </c>
      <c r="C161" s="27"/>
      <c r="D161" s="28"/>
      <c r="E161" s="29"/>
      <c r="F161" s="30"/>
      <c r="G161" s="31"/>
      <c r="H161" s="31"/>
      <c r="I161" s="62"/>
      <c r="J161" s="36" t="str">
        <f>IF(E161="","",SUM(E161:I161))</f>
        <v/>
      </c>
      <c r="K161" s="34" t="str">
        <f>IF(E161="","",K160-J161)</f>
        <v/>
      </c>
    </row>
    <row r="162" spans="1:14" ht="22" customHeight="1" x14ac:dyDescent="0.2">
      <c r="A162" s="25"/>
      <c r="B162" s="26" t="str">
        <f>IF(C162="","x",SUM(COUNT($B$3:B161)+1))</f>
        <v>x</v>
      </c>
      <c r="C162" s="27"/>
      <c r="D162" s="28"/>
      <c r="E162" s="29"/>
      <c r="F162" s="30"/>
      <c r="G162" s="31"/>
      <c r="H162" s="31"/>
      <c r="I162" s="62"/>
      <c r="J162" s="36" t="str">
        <f>IF(E162="","",SUM(E162:I162))</f>
        <v/>
      </c>
      <c r="K162" s="34" t="str">
        <f>IF(E162="","",K161-J162)</f>
        <v/>
      </c>
    </row>
    <row r="163" spans="1:14" s="3" customFormat="1" x14ac:dyDescent="0.2">
      <c r="A163" s="50"/>
      <c r="B163" s="51"/>
      <c r="C163" s="52"/>
      <c r="D163" s="52"/>
      <c r="J163" s="54"/>
      <c r="K163" s="54"/>
      <c r="L163" s="2"/>
      <c r="N163" s="2"/>
    </row>
    <row r="164" spans="1:14" x14ac:dyDescent="0.2">
      <c r="A164" s="50"/>
      <c r="B164" s="51"/>
      <c r="C164" s="52"/>
      <c r="D164" s="52"/>
    </row>
    <row r="165" spans="1:14" x14ac:dyDescent="0.2">
      <c r="A165" s="50"/>
      <c r="B165" s="51"/>
      <c r="C165" s="52"/>
      <c r="D165" s="52"/>
    </row>
    <row r="166" spans="1:14" x14ac:dyDescent="0.2">
      <c r="A166" s="50"/>
      <c r="B166" s="51"/>
      <c r="C166" s="52"/>
      <c r="D166" s="52"/>
    </row>
    <row r="167" spans="1:14" x14ac:dyDescent="0.2">
      <c r="A167" s="50"/>
      <c r="B167" s="51"/>
      <c r="C167" s="52"/>
      <c r="D167" s="52"/>
    </row>
    <row r="168" spans="1:14" x14ac:dyDescent="0.2">
      <c r="A168" s="50"/>
      <c r="B168" s="51"/>
      <c r="C168" s="52"/>
      <c r="D168" s="52"/>
    </row>
    <row r="169" spans="1:14" x14ac:dyDescent="0.2">
      <c r="A169" s="50"/>
      <c r="B169" s="51"/>
      <c r="C169" s="52"/>
      <c r="D169" s="52"/>
    </row>
    <row r="170" spans="1:14" x14ac:dyDescent="0.2">
      <c r="A170" s="50"/>
      <c r="B170" s="51"/>
      <c r="C170" s="52"/>
      <c r="D170" s="52"/>
    </row>
    <row r="171" spans="1:14" x14ac:dyDescent="0.2">
      <c r="A171" s="50"/>
      <c r="B171" s="51"/>
      <c r="C171" s="52"/>
      <c r="D171" s="52"/>
    </row>
    <row r="172" spans="1:14" x14ac:dyDescent="0.2">
      <c r="A172" s="50"/>
      <c r="B172" s="51"/>
      <c r="C172" s="52"/>
      <c r="D172" s="52"/>
    </row>
    <row r="173" spans="1:14" x14ac:dyDescent="0.2">
      <c r="A173" s="50"/>
      <c r="B173" s="51"/>
      <c r="C173" s="52"/>
      <c r="D173" s="52"/>
    </row>
    <row r="174" spans="1:14" x14ac:dyDescent="0.2">
      <c r="A174" s="50"/>
      <c r="B174" s="51"/>
      <c r="C174" s="52"/>
      <c r="D174" s="52"/>
    </row>
    <row r="175" spans="1:14" x14ac:dyDescent="0.2">
      <c r="A175" s="50"/>
      <c r="B175" s="51"/>
      <c r="C175" s="52"/>
      <c r="D175" s="52"/>
    </row>
    <row r="176" spans="1:14" x14ac:dyDescent="0.2">
      <c r="A176" s="50"/>
      <c r="B176" s="51"/>
      <c r="C176" s="52"/>
      <c r="D176" s="52"/>
    </row>
    <row r="177" spans="1:4" x14ac:dyDescent="0.2">
      <c r="A177" s="50"/>
      <c r="B177" s="51"/>
      <c r="C177" s="52"/>
      <c r="D177" s="52"/>
    </row>
    <row r="178" spans="1:4" x14ac:dyDescent="0.2">
      <c r="A178" s="50"/>
      <c r="B178" s="51"/>
      <c r="C178" s="52"/>
      <c r="D178" s="52"/>
    </row>
    <row r="179" spans="1:4" x14ac:dyDescent="0.2">
      <c r="A179" s="50"/>
      <c r="B179" s="51"/>
      <c r="C179" s="52"/>
      <c r="D179" s="52"/>
    </row>
    <row r="180" spans="1:4" x14ac:dyDescent="0.2">
      <c r="A180" s="50"/>
      <c r="B180" s="51"/>
      <c r="C180" s="52"/>
      <c r="D180" s="52"/>
    </row>
    <row r="181" spans="1:4" x14ac:dyDescent="0.2">
      <c r="A181" s="50"/>
      <c r="B181" s="51"/>
      <c r="C181" s="52"/>
      <c r="D181" s="52"/>
    </row>
    <row r="182" spans="1:4" x14ac:dyDescent="0.2">
      <c r="A182" s="50"/>
      <c r="B182" s="51"/>
      <c r="C182" s="52"/>
      <c r="D182" s="52"/>
    </row>
    <row r="183" spans="1:4" x14ac:dyDescent="0.2">
      <c r="A183" s="50"/>
      <c r="B183" s="51"/>
      <c r="C183" s="52"/>
      <c r="D183" s="52"/>
    </row>
    <row r="184" spans="1:4" x14ac:dyDescent="0.2">
      <c r="A184" s="50"/>
      <c r="B184" s="51"/>
      <c r="C184" s="52"/>
      <c r="D184" s="52"/>
    </row>
    <row r="185" spans="1:4" x14ac:dyDescent="0.2">
      <c r="A185" s="50"/>
      <c r="B185" s="51"/>
      <c r="C185" s="52"/>
      <c r="D185" s="52"/>
    </row>
    <row r="186" spans="1:4" x14ac:dyDescent="0.2">
      <c r="A186" s="50"/>
      <c r="B186" s="51"/>
      <c r="C186" s="52"/>
      <c r="D186" s="52"/>
    </row>
    <row r="187" spans="1:4" x14ac:dyDescent="0.2">
      <c r="A187" s="50"/>
      <c r="B187" s="51"/>
      <c r="C187" s="52"/>
      <c r="D187" s="52"/>
    </row>
    <row r="188" spans="1:4" x14ac:dyDescent="0.2">
      <c r="A188" s="50"/>
      <c r="B188" s="51"/>
      <c r="C188" s="52"/>
      <c r="D188" s="52"/>
    </row>
    <row r="189" spans="1:4" x14ac:dyDescent="0.2">
      <c r="A189" s="50"/>
      <c r="B189" s="51"/>
      <c r="C189" s="52"/>
      <c r="D189" s="52"/>
    </row>
    <row r="190" spans="1:4" x14ac:dyDescent="0.2">
      <c r="A190" s="50"/>
      <c r="B190" s="51"/>
      <c r="C190" s="52"/>
      <c r="D190" s="52"/>
    </row>
    <row r="191" spans="1:4" x14ac:dyDescent="0.2">
      <c r="A191" s="50"/>
      <c r="B191" s="51"/>
      <c r="C191" s="52"/>
      <c r="D191" s="52"/>
    </row>
    <row r="192" spans="1:4" x14ac:dyDescent="0.2">
      <c r="A192" s="50"/>
      <c r="B192" s="51"/>
      <c r="C192" s="52"/>
      <c r="D192" s="52"/>
    </row>
    <row r="193" spans="1:4" x14ac:dyDescent="0.2">
      <c r="A193" s="50"/>
      <c r="B193" s="51"/>
      <c r="C193" s="52"/>
      <c r="D193" s="52"/>
    </row>
    <row r="194" spans="1:4" x14ac:dyDescent="0.2">
      <c r="A194" s="50"/>
      <c r="B194" s="51"/>
      <c r="C194" s="52"/>
      <c r="D194" s="52"/>
    </row>
    <row r="195" spans="1:4" x14ac:dyDescent="0.2">
      <c r="A195" s="50"/>
      <c r="B195" s="51"/>
      <c r="C195" s="52"/>
      <c r="D195" s="52"/>
    </row>
    <row r="196" spans="1:4" x14ac:dyDescent="0.2">
      <c r="A196" s="50"/>
      <c r="B196" s="51"/>
      <c r="C196" s="52"/>
      <c r="D196" s="52"/>
    </row>
    <row r="197" spans="1:4" x14ac:dyDescent="0.2">
      <c r="A197" s="50"/>
      <c r="B197" s="51"/>
      <c r="C197" s="52"/>
      <c r="D197" s="52"/>
    </row>
    <row r="198" spans="1:4" x14ac:dyDescent="0.2">
      <c r="A198" s="50"/>
      <c r="B198" s="51"/>
      <c r="C198" s="52"/>
      <c r="D198" s="52"/>
    </row>
    <row r="199" spans="1:4" x14ac:dyDescent="0.2">
      <c r="A199" s="50"/>
      <c r="B199" s="51"/>
      <c r="C199" s="52"/>
      <c r="D199" s="52"/>
    </row>
    <row r="200" spans="1:4" x14ac:dyDescent="0.2">
      <c r="A200" s="50"/>
      <c r="B200" s="51"/>
      <c r="C200" s="52"/>
      <c r="D200" s="52"/>
    </row>
    <row r="201" spans="1:4" x14ac:dyDescent="0.2">
      <c r="A201" s="50"/>
      <c r="B201" s="51"/>
      <c r="C201" s="52"/>
      <c r="D201" s="52"/>
    </row>
    <row r="202" spans="1:4" x14ac:dyDescent="0.2">
      <c r="A202" s="50"/>
      <c r="B202" s="51"/>
      <c r="C202" s="52"/>
      <c r="D202" s="52"/>
    </row>
    <row r="203" spans="1:4" x14ac:dyDescent="0.2">
      <c r="A203" s="50"/>
      <c r="B203" s="51"/>
      <c r="C203" s="52"/>
      <c r="D203" s="52"/>
    </row>
    <row r="204" spans="1:4" x14ac:dyDescent="0.2">
      <c r="A204" s="50"/>
      <c r="B204" s="51"/>
      <c r="C204" s="52"/>
      <c r="D204" s="52"/>
    </row>
    <row r="205" spans="1:4" x14ac:dyDescent="0.2">
      <c r="A205" s="50"/>
      <c r="B205" s="51"/>
      <c r="C205" s="52"/>
      <c r="D205" s="52"/>
    </row>
    <row r="206" spans="1:4" x14ac:dyDescent="0.2">
      <c r="A206" s="50"/>
      <c r="B206" s="51"/>
      <c r="C206" s="52"/>
      <c r="D206" s="52"/>
    </row>
    <row r="207" spans="1:4" x14ac:dyDescent="0.2">
      <c r="A207" s="50"/>
      <c r="B207" s="51"/>
      <c r="C207" s="52"/>
      <c r="D207" s="52"/>
    </row>
    <row r="208" spans="1:4" x14ac:dyDescent="0.2">
      <c r="A208" s="50"/>
      <c r="B208" s="51"/>
      <c r="C208" s="52"/>
      <c r="D208" s="52"/>
    </row>
    <row r="209" spans="1:4" x14ac:dyDescent="0.2">
      <c r="A209" s="50"/>
      <c r="B209" s="51"/>
      <c r="C209" s="52"/>
      <c r="D209" s="52"/>
    </row>
    <row r="210" spans="1:4" x14ac:dyDescent="0.2">
      <c r="A210" s="50"/>
      <c r="B210" s="51"/>
      <c r="C210" s="52"/>
      <c r="D210" s="52"/>
    </row>
    <row r="211" spans="1:4" x14ac:dyDescent="0.2">
      <c r="A211" s="50"/>
      <c r="B211" s="51"/>
      <c r="C211" s="52"/>
      <c r="D211" s="52"/>
    </row>
    <row r="212" spans="1:4" x14ac:dyDescent="0.2">
      <c r="A212" s="50"/>
      <c r="B212" s="51"/>
      <c r="C212" s="52"/>
      <c r="D212" s="52"/>
    </row>
    <row r="213" spans="1:4" x14ac:dyDescent="0.2">
      <c r="A213" s="50"/>
      <c r="B213" s="51"/>
      <c r="C213" s="52"/>
      <c r="D213" s="52"/>
    </row>
    <row r="214" spans="1:4" x14ac:dyDescent="0.2">
      <c r="A214" s="50"/>
      <c r="B214" s="51"/>
      <c r="C214" s="52"/>
      <c r="D214" s="52"/>
    </row>
    <row r="215" spans="1:4" x14ac:dyDescent="0.2">
      <c r="A215" s="50"/>
      <c r="B215" s="51"/>
      <c r="C215" s="52"/>
      <c r="D215" s="52"/>
    </row>
    <row r="216" spans="1:4" x14ac:dyDescent="0.2">
      <c r="A216" s="50"/>
      <c r="B216" s="51"/>
      <c r="C216" s="52"/>
      <c r="D216" s="52"/>
    </row>
    <row r="217" spans="1:4" x14ac:dyDescent="0.2">
      <c r="A217" s="50"/>
      <c r="B217" s="51"/>
      <c r="C217" s="52"/>
      <c r="D217" s="52"/>
    </row>
    <row r="218" spans="1:4" x14ac:dyDescent="0.2">
      <c r="A218" s="50"/>
      <c r="B218" s="51"/>
      <c r="C218" s="52"/>
      <c r="D218" s="52"/>
    </row>
    <row r="219" spans="1:4" x14ac:dyDescent="0.2">
      <c r="A219" s="50"/>
      <c r="B219" s="51"/>
      <c r="C219" s="52"/>
      <c r="D219" s="52"/>
    </row>
    <row r="220" spans="1:4" x14ac:dyDescent="0.2">
      <c r="A220" s="50"/>
      <c r="B220" s="51"/>
      <c r="C220" s="52"/>
      <c r="D220" s="52"/>
    </row>
    <row r="221" spans="1:4" x14ac:dyDescent="0.2">
      <c r="A221" s="50"/>
      <c r="B221" s="51"/>
      <c r="C221" s="52"/>
      <c r="D221" s="52"/>
    </row>
    <row r="222" spans="1:4" x14ac:dyDescent="0.2">
      <c r="A222" s="50"/>
      <c r="B222" s="51"/>
      <c r="C222" s="52"/>
      <c r="D222" s="52"/>
    </row>
    <row r="223" spans="1:4" x14ac:dyDescent="0.2">
      <c r="A223" s="50"/>
      <c r="B223" s="51"/>
      <c r="C223" s="52"/>
      <c r="D223" s="52"/>
    </row>
    <row r="224" spans="1:4" x14ac:dyDescent="0.2">
      <c r="A224" s="50"/>
      <c r="B224" s="51"/>
      <c r="C224" s="52"/>
      <c r="D224" s="52"/>
    </row>
    <row r="225" spans="1:4" x14ac:dyDescent="0.2">
      <c r="A225" s="50"/>
      <c r="B225" s="51"/>
      <c r="C225" s="52"/>
      <c r="D225" s="52"/>
    </row>
    <row r="226" spans="1:4" x14ac:dyDescent="0.2">
      <c r="A226" s="50"/>
      <c r="B226" s="51"/>
      <c r="C226" s="52"/>
      <c r="D226" s="52"/>
    </row>
    <row r="227" spans="1:4" x14ac:dyDescent="0.2">
      <c r="A227" s="50"/>
      <c r="B227" s="51"/>
      <c r="C227" s="52"/>
      <c r="D227" s="52"/>
    </row>
    <row r="228" spans="1:4" x14ac:dyDescent="0.2">
      <c r="A228" s="50"/>
      <c r="B228" s="51"/>
      <c r="C228" s="52"/>
      <c r="D228" s="52"/>
    </row>
    <row r="229" spans="1:4" x14ac:dyDescent="0.2">
      <c r="A229" s="50"/>
      <c r="B229" s="51"/>
      <c r="C229" s="52"/>
      <c r="D229" s="52"/>
    </row>
    <row r="230" spans="1:4" x14ac:dyDescent="0.2">
      <c r="A230" s="50"/>
      <c r="B230" s="51"/>
      <c r="C230" s="52"/>
      <c r="D230" s="52"/>
    </row>
    <row r="231" spans="1:4" x14ac:dyDescent="0.2">
      <c r="A231" s="50"/>
      <c r="B231" s="51"/>
      <c r="C231" s="52"/>
      <c r="D231" s="52"/>
    </row>
    <row r="232" spans="1:4" x14ac:dyDescent="0.2">
      <c r="A232" s="50"/>
      <c r="B232" s="51"/>
      <c r="C232" s="52"/>
      <c r="D232" s="52"/>
    </row>
    <row r="233" spans="1:4" x14ac:dyDescent="0.2">
      <c r="A233" s="50"/>
      <c r="B233" s="51"/>
      <c r="C233" s="52"/>
      <c r="D233" s="52"/>
    </row>
    <row r="234" spans="1:4" x14ac:dyDescent="0.2">
      <c r="A234" s="50"/>
      <c r="B234" s="51"/>
      <c r="C234" s="52"/>
      <c r="D234" s="52"/>
    </row>
    <row r="235" spans="1:4" x14ac:dyDescent="0.2">
      <c r="A235" s="50"/>
      <c r="B235" s="51"/>
      <c r="C235" s="52"/>
      <c r="D235" s="52"/>
    </row>
    <row r="236" spans="1:4" x14ac:dyDescent="0.2">
      <c r="A236" s="50"/>
      <c r="B236" s="51"/>
      <c r="C236" s="52"/>
      <c r="D236" s="52"/>
    </row>
    <row r="237" spans="1:4" x14ac:dyDescent="0.2">
      <c r="A237" s="50"/>
      <c r="B237" s="51"/>
      <c r="C237" s="52"/>
      <c r="D237" s="52"/>
    </row>
    <row r="238" spans="1:4" x14ac:dyDescent="0.2">
      <c r="A238" s="50"/>
      <c r="B238" s="51"/>
      <c r="C238" s="52"/>
      <c r="D238" s="52"/>
    </row>
    <row r="239" spans="1:4" x14ac:dyDescent="0.2">
      <c r="A239" s="50"/>
      <c r="B239" s="51"/>
      <c r="C239" s="52"/>
      <c r="D239" s="52"/>
    </row>
    <row r="240" spans="1:4" x14ac:dyDescent="0.2">
      <c r="A240" s="50"/>
      <c r="B240" s="51"/>
      <c r="C240" s="52"/>
      <c r="D240" s="52"/>
    </row>
    <row r="241" spans="1:4" x14ac:dyDescent="0.2">
      <c r="A241" s="50"/>
      <c r="B241" s="51"/>
      <c r="C241" s="52"/>
      <c r="D241" s="52"/>
    </row>
    <row r="242" spans="1:4" x14ac:dyDescent="0.2">
      <c r="A242" s="50"/>
      <c r="B242" s="51"/>
      <c r="C242" s="52"/>
      <c r="D242" s="52"/>
    </row>
    <row r="243" spans="1:4" x14ac:dyDescent="0.2">
      <c r="A243" s="50"/>
      <c r="B243" s="51"/>
      <c r="C243" s="52"/>
      <c r="D243" s="52"/>
    </row>
    <row r="244" spans="1:4" x14ac:dyDescent="0.2">
      <c r="A244" s="50"/>
      <c r="B244" s="51"/>
      <c r="C244" s="52"/>
      <c r="D244" s="52"/>
    </row>
    <row r="245" spans="1:4" x14ac:dyDescent="0.2">
      <c r="A245" s="50"/>
      <c r="B245" s="51"/>
      <c r="C245" s="52"/>
      <c r="D245" s="52"/>
    </row>
    <row r="246" spans="1:4" x14ac:dyDescent="0.2">
      <c r="A246" s="50"/>
      <c r="B246" s="51"/>
      <c r="C246" s="52"/>
      <c r="D246" s="52"/>
    </row>
    <row r="247" spans="1:4" x14ac:dyDescent="0.2">
      <c r="A247" s="50"/>
      <c r="B247" s="51"/>
      <c r="C247" s="52"/>
      <c r="D247" s="52"/>
    </row>
    <row r="248" spans="1:4" x14ac:dyDescent="0.2">
      <c r="A248" s="50"/>
      <c r="B248" s="51"/>
      <c r="C248" s="52"/>
      <c r="D248" s="52"/>
    </row>
    <row r="249" spans="1:4" x14ac:dyDescent="0.2">
      <c r="A249" s="50"/>
      <c r="B249" s="51"/>
      <c r="C249" s="52"/>
      <c r="D249" s="52"/>
    </row>
    <row r="250" spans="1:4" x14ac:dyDescent="0.2">
      <c r="A250" s="50"/>
      <c r="B250" s="51"/>
      <c r="C250" s="52"/>
      <c r="D250" s="52"/>
    </row>
    <row r="251" spans="1:4" x14ac:dyDescent="0.2">
      <c r="A251" s="50"/>
      <c r="B251" s="51"/>
      <c r="C251" s="52"/>
      <c r="D251" s="52"/>
    </row>
    <row r="252" spans="1:4" x14ac:dyDescent="0.2">
      <c r="A252" s="50"/>
      <c r="B252" s="51"/>
      <c r="C252" s="52"/>
      <c r="D252" s="52"/>
    </row>
    <row r="253" spans="1:4" x14ac:dyDescent="0.2">
      <c r="A253" s="50"/>
      <c r="B253" s="51"/>
      <c r="C253" s="52"/>
      <c r="D253" s="52"/>
    </row>
    <row r="254" spans="1:4" x14ac:dyDescent="0.2">
      <c r="A254" s="50"/>
      <c r="B254" s="51"/>
      <c r="C254" s="52"/>
      <c r="D254" s="52"/>
    </row>
    <row r="255" spans="1:4" x14ac:dyDescent="0.2">
      <c r="A255" s="50"/>
      <c r="B255" s="51"/>
      <c r="C255" s="52"/>
      <c r="D255" s="52"/>
    </row>
    <row r="256" spans="1:4" x14ac:dyDescent="0.2">
      <c r="A256" s="50"/>
      <c r="B256" s="51"/>
      <c r="C256" s="52"/>
      <c r="D256" s="52"/>
    </row>
    <row r="257" spans="1:4" x14ac:dyDescent="0.2">
      <c r="A257" s="50"/>
      <c r="B257" s="51"/>
      <c r="C257" s="52"/>
      <c r="D257" s="52"/>
    </row>
    <row r="258" spans="1:4" x14ac:dyDescent="0.2">
      <c r="A258" s="50"/>
      <c r="B258" s="51"/>
      <c r="C258" s="52"/>
      <c r="D258" s="52"/>
    </row>
    <row r="259" spans="1:4" x14ac:dyDescent="0.2">
      <c r="A259" s="50"/>
      <c r="B259" s="51"/>
      <c r="C259" s="52"/>
      <c r="D259" s="52"/>
    </row>
    <row r="260" spans="1:4" x14ac:dyDescent="0.2">
      <c r="A260" s="50"/>
      <c r="B260" s="51"/>
      <c r="C260" s="52"/>
      <c r="D260" s="52"/>
    </row>
    <row r="261" spans="1:4" x14ac:dyDescent="0.2">
      <c r="A261" s="50"/>
      <c r="B261" s="51"/>
      <c r="C261" s="52"/>
      <c r="D261" s="52"/>
    </row>
    <row r="262" spans="1:4" x14ac:dyDescent="0.2">
      <c r="A262" s="50"/>
      <c r="B262" s="51"/>
      <c r="C262" s="52"/>
      <c r="D262" s="52"/>
    </row>
    <row r="263" spans="1:4" x14ac:dyDescent="0.2">
      <c r="A263" s="50"/>
      <c r="B263" s="51"/>
      <c r="C263" s="52"/>
      <c r="D263" s="52"/>
    </row>
    <row r="264" spans="1:4" x14ac:dyDescent="0.2">
      <c r="A264" s="50"/>
      <c r="B264" s="51"/>
      <c r="C264" s="52"/>
      <c r="D264" s="52"/>
    </row>
    <row r="265" spans="1:4" x14ac:dyDescent="0.2">
      <c r="A265" s="50"/>
      <c r="B265" s="51"/>
      <c r="C265" s="52"/>
      <c r="D265" s="52"/>
    </row>
    <row r="266" spans="1:4" x14ac:dyDescent="0.2">
      <c r="A266" s="50"/>
      <c r="B266" s="51"/>
      <c r="C266" s="52"/>
      <c r="D266" s="52"/>
    </row>
    <row r="267" spans="1:4" x14ac:dyDescent="0.2">
      <c r="A267" s="50"/>
      <c r="B267" s="51"/>
      <c r="C267" s="52"/>
      <c r="D267" s="52"/>
    </row>
    <row r="268" spans="1:4" x14ac:dyDescent="0.2">
      <c r="A268" s="50"/>
      <c r="B268" s="51"/>
      <c r="C268" s="52"/>
      <c r="D268" s="52"/>
    </row>
    <row r="269" spans="1:4" x14ac:dyDescent="0.2">
      <c r="A269" s="50"/>
      <c r="B269" s="51"/>
      <c r="C269" s="52"/>
      <c r="D269" s="52"/>
    </row>
    <row r="270" spans="1:4" x14ac:dyDescent="0.2">
      <c r="A270" s="50"/>
      <c r="B270" s="51"/>
      <c r="C270" s="52"/>
      <c r="D270" s="52"/>
    </row>
    <row r="271" spans="1:4" x14ac:dyDescent="0.2">
      <c r="A271" s="50"/>
      <c r="B271" s="51"/>
      <c r="C271" s="52"/>
      <c r="D271" s="52"/>
    </row>
    <row r="272" spans="1:4" x14ac:dyDescent="0.2">
      <c r="A272" s="50"/>
      <c r="B272" s="51"/>
      <c r="C272" s="52"/>
      <c r="D272" s="52"/>
    </row>
    <row r="273" spans="1:4" x14ac:dyDescent="0.2">
      <c r="A273" s="50"/>
      <c r="B273" s="51"/>
      <c r="C273" s="52"/>
      <c r="D273" s="52"/>
    </row>
    <row r="274" spans="1:4" x14ac:dyDescent="0.2">
      <c r="A274" s="50"/>
      <c r="B274" s="51"/>
      <c r="C274" s="52"/>
      <c r="D274" s="52"/>
    </row>
    <row r="275" spans="1:4" x14ac:dyDescent="0.2">
      <c r="A275" s="50"/>
      <c r="B275" s="51"/>
      <c r="C275" s="52"/>
      <c r="D275" s="52"/>
    </row>
    <row r="276" spans="1:4" x14ac:dyDescent="0.2">
      <c r="A276" s="50"/>
      <c r="B276" s="51"/>
      <c r="C276" s="52"/>
      <c r="D276" s="52"/>
    </row>
    <row r="277" spans="1:4" x14ac:dyDescent="0.2">
      <c r="B277" s="58"/>
      <c r="C277" s="59"/>
      <c r="D277" s="59"/>
    </row>
    <row r="278" spans="1:4" x14ac:dyDescent="0.2">
      <c r="B278" s="58"/>
      <c r="C278" s="59"/>
      <c r="D278" s="59"/>
    </row>
    <row r="279" spans="1:4" x14ac:dyDescent="0.2">
      <c r="B279" s="58"/>
      <c r="C279" s="59"/>
      <c r="D279" s="59"/>
    </row>
    <row r="280" spans="1:4" x14ac:dyDescent="0.2">
      <c r="B280" s="58"/>
      <c r="C280" s="59"/>
      <c r="D280" s="59"/>
    </row>
    <row r="281" spans="1:4" x14ac:dyDescent="0.2">
      <c r="B281" s="58"/>
      <c r="C281" s="59"/>
      <c r="D281" s="59"/>
    </row>
    <row r="282" spans="1:4" x14ac:dyDescent="0.2">
      <c r="B282" s="58"/>
      <c r="C282" s="59"/>
      <c r="D282" s="59"/>
    </row>
    <row r="283" spans="1:4" x14ac:dyDescent="0.2">
      <c r="B283" s="58"/>
      <c r="C283" s="59"/>
      <c r="D283" s="59"/>
    </row>
    <row r="284" spans="1:4" x14ac:dyDescent="0.2">
      <c r="B284" s="58"/>
      <c r="C284" s="59"/>
      <c r="D284" s="59"/>
    </row>
    <row r="285" spans="1:4" x14ac:dyDescent="0.2">
      <c r="B285" s="58"/>
      <c r="C285" s="59"/>
      <c r="D285" s="59"/>
    </row>
    <row r="286" spans="1:4" x14ac:dyDescent="0.2">
      <c r="B286" s="58"/>
      <c r="C286" s="59"/>
      <c r="D286" s="59"/>
    </row>
    <row r="287" spans="1:4" x14ac:dyDescent="0.2">
      <c r="B287" s="58"/>
      <c r="C287" s="59"/>
      <c r="D287" s="59"/>
    </row>
    <row r="288" spans="1:4" x14ac:dyDescent="0.2">
      <c r="B288" s="58"/>
      <c r="C288" s="59"/>
      <c r="D288" s="59"/>
    </row>
    <row r="289" spans="2:4" x14ac:dyDescent="0.2">
      <c r="B289" s="58"/>
      <c r="C289" s="59"/>
      <c r="D289" s="59"/>
    </row>
    <row r="290" spans="2:4" x14ac:dyDescent="0.2">
      <c r="B290" s="58"/>
      <c r="C290" s="59"/>
      <c r="D290" s="59"/>
    </row>
    <row r="291" spans="2:4" x14ac:dyDescent="0.2">
      <c r="B291" s="58"/>
      <c r="C291" s="59"/>
      <c r="D291" s="59"/>
    </row>
    <row r="292" spans="2:4" x14ac:dyDescent="0.2">
      <c r="B292" s="58"/>
      <c r="C292" s="59"/>
      <c r="D292" s="59"/>
    </row>
    <row r="293" spans="2:4" x14ac:dyDescent="0.2">
      <c r="B293" s="58"/>
      <c r="C293" s="59"/>
      <c r="D293" s="59"/>
    </row>
    <row r="294" spans="2:4" x14ac:dyDescent="0.2">
      <c r="B294" s="58"/>
      <c r="C294" s="59"/>
      <c r="D294" s="59"/>
    </row>
    <row r="295" spans="2:4" x14ac:dyDescent="0.2">
      <c r="B295" s="58"/>
      <c r="C295" s="59"/>
      <c r="D295" s="59"/>
    </row>
    <row r="296" spans="2:4" x14ac:dyDescent="0.2">
      <c r="B296" s="58"/>
      <c r="C296" s="59"/>
      <c r="D296" s="59"/>
    </row>
    <row r="297" spans="2:4" x14ac:dyDescent="0.2">
      <c r="B297" s="58"/>
      <c r="C297" s="59"/>
      <c r="D297" s="59"/>
    </row>
    <row r="298" spans="2:4" x14ac:dyDescent="0.2">
      <c r="B298" s="58"/>
      <c r="C298" s="59"/>
      <c r="D298" s="59"/>
    </row>
    <row r="299" spans="2:4" x14ac:dyDescent="0.2">
      <c r="B299" s="58"/>
      <c r="C299" s="59"/>
      <c r="D299" s="59"/>
    </row>
    <row r="300" spans="2:4" x14ac:dyDescent="0.2">
      <c r="B300" s="58"/>
      <c r="C300" s="59"/>
      <c r="D300" s="59"/>
    </row>
    <row r="301" spans="2:4" x14ac:dyDescent="0.2">
      <c r="B301" s="58"/>
      <c r="C301" s="59"/>
      <c r="D301" s="59"/>
    </row>
    <row r="302" spans="2:4" x14ac:dyDescent="0.2">
      <c r="B302" s="58"/>
      <c r="C302" s="59"/>
      <c r="D302" s="59"/>
    </row>
    <row r="303" spans="2:4" x14ac:dyDescent="0.2">
      <c r="B303" s="58"/>
      <c r="C303" s="59"/>
      <c r="D303" s="59"/>
    </row>
    <row r="304" spans="2:4" x14ac:dyDescent="0.2">
      <c r="B304" s="58"/>
      <c r="C304" s="59"/>
      <c r="D304" s="59"/>
    </row>
    <row r="305" spans="2:4" x14ac:dyDescent="0.2">
      <c r="B305" s="58"/>
      <c r="C305" s="59"/>
      <c r="D305" s="59"/>
    </row>
    <row r="306" spans="2:4" x14ac:dyDescent="0.2">
      <c r="B306" s="58"/>
      <c r="C306" s="59"/>
      <c r="D306" s="59"/>
    </row>
    <row r="307" spans="2:4" x14ac:dyDescent="0.2">
      <c r="B307" s="58"/>
      <c r="C307" s="59"/>
      <c r="D307" s="59"/>
    </row>
    <row r="308" spans="2:4" x14ac:dyDescent="0.2">
      <c r="B308" s="58"/>
      <c r="C308" s="59"/>
      <c r="D308" s="59"/>
    </row>
    <row r="309" spans="2:4" x14ac:dyDescent="0.2">
      <c r="B309" s="58"/>
      <c r="C309" s="59"/>
      <c r="D309" s="59"/>
    </row>
    <row r="310" spans="2:4" x14ac:dyDescent="0.2">
      <c r="B310" s="58"/>
      <c r="C310" s="59"/>
      <c r="D310" s="59"/>
    </row>
    <row r="311" spans="2:4" x14ac:dyDescent="0.2">
      <c r="B311" s="58"/>
      <c r="C311" s="59"/>
      <c r="D311" s="59"/>
    </row>
    <row r="312" spans="2:4" x14ac:dyDescent="0.2">
      <c r="B312" s="58"/>
      <c r="C312" s="59"/>
      <c r="D312" s="59"/>
    </row>
    <row r="313" spans="2:4" x14ac:dyDescent="0.2">
      <c r="B313" s="58"/>
      <c r="C313" s="59"/>
      <c r="D313" s="59"/>
    </row>
    <row r="314" spans="2:4" x14ac:dyDescent="0.2">
      <c r="B314" s="58"/>
      <c r="C314" s="59"/>
      <c r="D314" s="59"/>
    </row>
    <row r="315" spans="2:4" x14ac:dyDescent="0.2">
      <c r="B315" s="58"/>
      <c r="C315" s="59"/>
      <c r="D315" s="59"/>
    </row>
    <row r="316" spans="2:4" x14ac:dyDescent="0.2">
      <c r="B316" s="58"/>
      <c r="C316" s="59"/>
      <c r="D316" s="59"/>
    </row>
    <row r="317" spans="2:4" x14ac:dyDescent="0.2">
      <c r="B317" s="58"/>
      <c r="C317" s="59"/>
      <c r="D317" s="59"/>
    </row>
    <row r="318" spans="2:4" x14ac:dyDescent="0.2">
      <c r="B318" s="58"/>
      <c r="C318" s="59"/>
      <c r="D318" s="59"/>
    </row>
    <row r="319" spans="2:4" x14ac:dyDescent="0.2">
      <c r="B319" s="58"/>
      <c r="C319" s="59"/>
      <c r="D319" s="59"/>
    </row>
    <row r="320" spans="2:4" x14ac:dyDescent="0.2">
      <c r="B320" s="58"/>
      <c r="C320" s="59"/>
      <c r="D320" s="59"/>
    </row>
    <row r="321" spans="2:4" x14ac:dyDescent="0.2">
      <c r="B321" s="58"/>
      <c r="C321" s="59"/>
      <c r="D321" s="59"/>
    </row>
    <row r="322" spans="2:4" x14ac:dyDescent="0.2">
      <c r="B322" s="58"/>
      <c r="C322" s="59"/>
      <c r="D322" s="59"/>
    </row>
    <row r="323" spans="2:4" x14ac:dyDescent="0.2">
      <c r="B323" s="58"/>
      <c r="C323" s="59"/>
      <c r="D323" s="59"/>
    </row>
    <row r="324" spans="2:4" x14ac:dyDescent="0.2">
      <c r="B324" s="58"/>
      <c r="C324" s="59"/>
      <c r="D324" s="59"/>
    </row>
    <row r="325" spans="2:4" x14ac:dyDescent="0.2">
      <c r="B325" s="58"/>
      <c r="C325" s="59"/>
      <c r="D325" s="59"/>
    </row>
    <row r="326" spans="2:4" x14ac:dyDescent="0.2">
      <c r="B326" s="58"/>
      <c r="C326" s="59"/>
      <c r="D326" s="59"/>
    </row>
    <row r="327" spans="2:4" x14ac:dyDescent="0.2">
      <c r="B327" s="58"/>
      <c r="C327" s="59"/>
      <c r="D327" s="59"/>
    </row>
    <row r="328" spans="2:4" x14ac:dyDescent="0.2">
      <c r="B328" s="58"/>
      <c r="C328" s="59"/>
      <c r="D328" s="59"/>
    </row>
    <row r="329" spans="2:4" x14ac:dyDescent="0.2">
      <c r="B329" s="58"/>
      <c r="C329" s="59"/>
      <c r="D329" s="59"/>
    </row>
    <row r="330" spans="2:4" x14ac:dyDescent="0.2">
      <c r="B330" s="58"/>
      <c r="C330" s="59"/>
      <c r="D330" s="59"/>
    </row>
    <row r="331" spans="2:4" x14ac:dyDescent="0.2">
      <c r="B331" s="58"/>
      <c r="C331" s="59"/>
      <c r="D331" s="59"/>
    </row>
    <row r="332" spans="2:4" x14ac:dyDescent="0.2">
      <c r="B332" s="58"/>
      <c r="C332" s="59"/>
      <c r="D332" s="59"/>
    </row>
    <row r="333" spans="2:4" x14ac:dyDescent="0.2">
      <c r="B333" s="58"/>
      <c r="C333" s="59"/>
      <c r="D333" s="59"/>
    </row>
    <row r="334" spans="2:4" x14ac:dyDescent="0.2">
      <c r="B334" s="58"/>
      <c r="C334" s="59"/>
      <c r="D334" s="59"/>
    </row>
    <row r="335" spans="2:4" x14ac:dyDescent="0.2">
      <c r="B335" s="58"/>
      <c r="C335" s="59"/>
      <c r="D335" s="59"/>
    </row>
    <row r="336" spans="2:4" x14ac:dyDescent="0.2">
      <c r="B336" s="58"/>
      <c r="C336" s="59"/>
      <c r="D336" s="59"/>
    </row>
    <row r="337" spans="2:4" x14ac:dyDescent="0.2">
      <c r="B337" s="58"/>
      <c r="C337" s="59"/>
      <c r="D337" s="59"/>
    </row>
    <row r="338" spans="2:4" x14ac:dyDescent="0.2">
      <c r="B338" s="58"/>
      <c r="C338" s="59"/>
      <c r="D338" s="59"/>
    </row>
    <row r="339" spans="2:4" x14ac:dyDescent="0.2">
      <c r="B339" s="58"/>
      <c r="C339" s="59"/>
      <c r="D339" s="59"/>
    </row>
    <row r="340" spans="2:4" x14ac:dyDescent="0.2">
      <c r="B340" s="58"/>
      <c r="C340" s="59"/>
      <c r="D340" s="59"/>
    </row>
    <row r="341" spans="2:4" x14ac:dyDescent="0.2">
      <c r="B341" s="58"/>
      <c r="C341" s="59"/>
      <c r="D341" s="59"/>
    </row>
    <row r="342" spans="2:4" x14ac:dyDescent="0.2">
      <c r="B342" s="58"/>
      <c r="C342" s="59"/>
      <c r="D342" s="59"/>
    </row>
    <row r="343" spans="2:4" x14ac:dyDescent="0.2">
      <c r="B343" s="58"/>
      <c r="C343" s="59"/>
      <c r="D343" s="59"/>
    </row>
    <row r="344" spans="2:4" x14ac:dyDescent="0.2">
      <c r="B344" s="58"/>
      <c r="C344" s="59"/>
      <c r="D344" s="59"/>
    </row>
    <row r="345" spans="2:4" x14ac:dyDescent="0.2">
      <c r="B345" s="58"/>
      <c r="C345" s="59"/>
      <c r="D345" s="59"/>
    </row>
    <row r="346" spans="2:4" x14ac:dyDescent="0.2">
      <c r="B346" s="58"/>
      <c r="C346" s="59"/>
      <c r="D346" s="59"/>
    </row>
    <row r="347" spans="2:4" x14ac:dyDescent="0.2">
      <c r="B347" s="58"/>
      <c r="C347" s="59"/>
      <c r="D347" s="59"/>
    </row>
    <row r="348" spans="2:4" x14ac:dyDescent="0.2">
      <c r="B348" s="58"/>
      <c r="C348" s="59"/>
      <c r="D348" s="59"/>
    </row>
    <row r="349" spans="2:4" x14ac:dyDescent="0.2">
      <c r="B349" s="58"/>
      <c r="C349" s="59"/>
      <c r="D349" s="59"/>
    </row>
    <row r="350" spans="2:4" x14ac:dyDescent="0.2">
      <c r="B350" s="58"/>
      <c r="C350" s="59"/>
      <c r="D350" s="59"/>
    </row>
    <row r="351" spans="2:4" x14ac:dyDescent="0.2">
      <c r="B351" s="58"/>
      <c r="C351" s="59"/>
      <c r="D351" s="59"/>
    </row>
    <row r="352" spans="2:4" x14ac:dyDescent="0.2">
      <c r="B352" s="58"/>
      <c r="C352" s="59"/>
      <c r="D352" s="59"/>
    </row>
    <row r="353" spans="2:4" x14ac:dyDescent="0.2">
      <c r="B353" s="58"/>
      <c r="C353" s="59"/>
      <c r="D353" s="59"/>
    </row>
    <row r="354" spans="2:4" x14ac:dyDescent="0.2">
      <c r="B354" s="58"/>
      <c r="C354" s="59"/>
      <c r="D354" s="59"/>
    </row>
    <row r="355" spans="2:4" x14ac:dyDescent="0.2">
      <c r="B355" s="58"/>
      <c r="C355" s="59"/>
      <c r="D355" s="59"/>
    </row>
    <row r="356" spans="2:4" x14ac:dyDescent="0.2">
      <c r="B356" s="58"/>
      <c r="C356" s="59"/>
      <c r="D356" s="59"/>
    </row>
    <row r="357" spans="2:4" x14ac:dyDescent="0.2">
      <c r="B357" s="58"/>
      <c r="C357" s="59"/>
      <c r="D357" s="59"/>
    </row>
    <row r="358" spans="2:4" x14ac:dyDescent="0.2">
      <c r="B358" s="58"/>
      <c r="C358" s="59"/>
      <c r="D358" s="59"/>
    </row>
    <row r="359" spans="2:4" x14ac:dyDescent="0.2">
      <c r="B359" s="58"/>
      <c r="C359" s="59"/>
      <c r="D359" s="59"/>
    </row>
    <row r="360" spans="2:4" x14ac:dyDescent="0.2">
      <c r="B360" s="58"/>
      <c r="C360" s="59"/>
      <c r="D360" s="59"/>
    </row>
    <row r="361" spans="2:4" x14ac:dyDescent="0.2">
      <c r="B361" s="58"/>
      <c r="C361" s="59"/>
      <c r="D361" s="59"/>
    </row>
    <row r="362" spans="2:4" x14ac:dyDescent="0.2">
      <c r="B362" s="58"/>
      <c r="C362" s="59"/>
      <c r="D362" s="59"/>
    </row>
    <row r="363" spans="2:4" x14ac:dyDescent="0.2">
      <c r="B363" s="58"/>
      <c r="C363" s="59"/>
      <c r="D363" s="59"/>
    </row>
    <row r="364" spans="2:4" x14ac:dyDescent="0.2">
      <c r="B364" s="58"/>
      <c r="C364" s="59"/>
      <c r="D364" s="59"/>
    </row>
    <row r="365" spans="2:4" x14ac:dyDescent="0.2">
      <c r="B365" s="58"/>
      <c r="C365" s="59"/>
      <c r="D365" s="59"/>
    </row>
    <row r="366" spans="2:4" x14ac:dyDescent="0.2">
      <c r="B366" s="58"/>
      <c r="C366" s="59"/>
      <c r="D366" s="59"/>
    </row>
    <row r="367" spans="2:4" x14ac:dyDescent="0.2">
      <c r="B367" s="58"/>
      <c r="C367" s="59"/>
      <c r="D367" s="59"/>
    </row>
    <row r="368" spans="2:4" x14ac:dyDescent="0.2">
      <c r="B368" s="58"/>
      <c r="C368" s="59"/>
      <c r="D368" s="59"/>
    </row>
    <row r="369" spans="2:4" x14ac:dyDescent="0.2">
      <c r="B369" s="58"/>
      <c r="C369" s="59"/>
      <c r="D369" s="59"/>
    </row>
    <row r="370" spans="2:4" x14ac:dyDescent="0.2">
      <c r="B370" s="58"/>
      <c r="C370" s="59"/>
      <c r="D370" s="59"/>
    </row>
    <row r="371" spans="2:4" x14ac:dyDescent="0.2">
      <c r="B371" s="58"/>
      <c r="C371" s="59"/>
      <c r="D371" s="59"/>
    </row>
    <row r="372" spans="2:4" x14ac:dyDescent="0.2">
      <c r="B372" s="58"/>
      <c r="C372" s="59"/>
      <c r="D372" s="59"/>
    </row>
    <row r="373" spans="2:4" x14ac:dyDescent="0.2">
      <c r="B373" s="58"/>
      <c r="C373" s="59"/>
      <c r="D373" s="59"/>
    </row>
    <row r="374" spans="2:4" x14ac:dyDescent="0.2">
      <c r="B374" s="58"/>
      <c r="C374" s="59"/>
      <c r="D374" s="59"/>
    </row>
    <row r="375" spans="2:4" x14ac:dyDescent="0.2">
      <c r="B375" s="58"/>
      <c r="C375" s="59"/>
      <c r="D375" s="59"/>
    </row>
    <row r="376" spans="2:4" x14ac:dyDescent="0.2">
      <c r="B376" s="58"/>
      <c r="C376" s="59"/>
      <c r="D376" s="59"/>
    </row>
    <row r="377" spans="2:4" x14ac:dyDescent="0.2">
      <c r="B377" s="58"/>
      <c r="C377" s="59"/>
      <c r="D377" s="59"/>
    </row>
    <row r="378" spans="2:4" x14ac:dyDescent="0.2">
      <c r="B378" s="58"/>
      <c r="C378" s="59"/>
      <c r="D378" s="59"/>
    </row>
    <row r="379" spans="2:4" x14ac:dyDescent="0.2">
      <c r="B379" s="58"/>
      <c r="C379" s="59"/>
      <c r="D379" s="59"/>
    </row>
    <row r="380" spans="2:4" x14ac:dyDescent="0.2">
      <c r="B380" s="58"/>
      <c r="C380" s="59"/>
      <c r="D380" s="59"/>
    </row>
    <row r="381" spans="2:4" x14ac:dyDescent="0.2">
      <c r="B381" s="58"/>
      <c r="C381" s="59"/>
      <c r="D381" s="59"/>
    </row>
    <row r="382" spans="2:4" x14ac:dyDescent="0.2">
      <c r="B382" s="58"/>
      <c r="C382" s="59"/>
      <c r="D382" s="59"/>
    </row>
    <row r="383" spans="2:4" x14ac:dyDescent="0.2">
      <c r="B383" s="58"/>
      <c r="C383" s="59"/>
      <c r="D383" s="59"/>
    </row>
    <row r="384" spans="2:4" x14ac:dyDescent="0.2">
      <c r="B384" s="58"/>
      <c r="C384" s="59"/>
      <c r="D384" s="59"/>
    </row>
    <row r="385" spans="2:4" x14ac:dyDescent="0.2">
      <c r="B385" s="58"/>
      <c r="C385" s="59"/>
      <c r="D385" s="59"/>
    </row>
    <row r="386" spans="2:4" x14ac:dyDescent="0.2">
      <c r="B386" s="58"/>
      <c r="C386" s="59"/>
      <c r="D386" s="59"/>
    </row>
    <row r="387" spans="2:4" x14ac:dyDescent="0.2">
      <c r="B387" s="58"/>
      <c r="C387" s="59"/>
      <c r="D387" s="59"/>
    </row>
    <row r="388" spans="2:4" x14ac:dyDescent="0.2">
      <c r="B388" s="58"/>
      <c r="C388" s="59"/>
      <c r="D388" s="59"/>
    </row>
    <row r="389" spans="2:4" x14ac:dyDescent="0.2">
      <c r="B389" s="58"/>
      <c r="C389" s="59"/>
      <c r="D389" s="59"/>
    </row>
    <row r="390" spans="2:4" x14ac:dyDescent="0.2">
      <c r="B390" s="58"/>
      <c r="C390" s="59"/>
      <c r="D390" s="59"/>
    </row>
    <row r="391" spans="2:4" x14ac:dyDescent="0.2">
      <c r="B391" s="58"/>
      <c r="C391" s="59"/>
      <c r="D391" s="59"/>
    </row>
    <row r="392" spans="2:4" x14ac:dyDescent="0.2">
      <c r="B392" s="58"/>
      <c r="C392" s="59"/>
      <c r="D392" s="59"/>
    </row>
    <row r="393" spans="2:4" x14ac:dyDescent="0.2">
      <c r="B393" s="58"/>
      <c r="C393" s="59"/>
      <c r="D393" s="59"/>
    </row>
    <row r="394" spans="2:4" x14ac:dyDescent="0.2">
      <c r="B394" s="58"/>
      <c r="C394" s="59"/>
      <c r="D394" s="59"/>
    </row>
    <row r="395" spans="2:4" x14ac:dyDescent="0.2">
      <c r="B395" s="58"/>
      <c r="C395" s="59"/>
      <c r="D395" s="59"/>
    </row>
    <row r="396" spans="2:4" x14ac:dyDescent="0.2">
      <c r="B396" s="58"/>
      <c r="C396" s="59"/>
      <c r="D396" s="59"/>
    </row>
    <row r="397" spans="2:4" x14ac:dyDescent="0.2">
      <c r="B397" s="58"/>
      <c r="C397" s="59"/>
      <c r="D397" s="59"/>
    </row>
    <row r="398" spans="2:4" x14ac:dyDescent="0.2">
      <c r="B398" s="58"/>
      <c r="C398" s="59"/>
      <c r="D398" s="59"/>
    </row>
    <row r="399" spans="2:4" x14ac:dyDescent="0.2">
      <c r="B399" s="58"/>
      <c r="C399" s="59"/>
      <c r="D399" s="59"/>
    </row>
    <row r="400" spans="2:4" x14ac:dyDescent="0.2">
      <c r="B400" s="58"/>
      <c r="C400" s="59"/>
      <c r="D400" s="59"/>
    </row>
    <row r="401" spans="2:4" x14ac:dyDescent="0.2">
      <c r="B401" s="58"/>
      <c r="C401" s="59"/>
      <c r="D401" s="59"/>
    </row>
    <row r="402" spans="2:4" x14ac:dyDescent="0.2">
      <c r="B402" s="58"/>
      <c r="C402" s="59"/>
      <c r="D402" s="59"/>
    </row>
    <row r="403" spans="2:4" x14ac:dyDescent="0.2">
      <c r="B403" s="58"/>
      <c r="C403" s="59"/>
      <c r="D403" s="59"/>
    </row>
    <row r="404" spans="2:4" x14ac:dyDescent="0.2">
      <c r="B404" s="58"/>
      <c r="C404" s="59"/>
      <c r="D404" s="59"/>
    </row>
    <row r="405" spans="2:4" x14ac:dyDescent="0.2">
      <c r="B405" s="58"/>
      <c r="C405" s="59"/>
      <c r="D405" s="59"/>
    </row>
    <row r="406" spans="2:4" x14ac:dyDescent="0.2">
      <c r="B406" s="58"/>
      <c r="C406" s="59"/>
      <c r="D406" s="59"/>
    </row>
    <row r="407" spans="2:4" x14ac:dyDescent="0.2">
      <c r="B407" s="58"/>
      <c r="C407" s="59"/>
      <c r="D407" s="59"/>
    </row>
    <row r="408" spans="2:4" x14ac:dyDescent="0.2">
      <c r="B408" s="58"/>
      <c r="C408" s="59"/>
      <c r="D408" s="59"/>
    </row>
    <row r="409" spans="2:4" x14ac:dyDescent="0.2">
      <c r="B409" s="58"/>
      <c r="C409" s="59"/>
      <c r="D409" s="59"/>
    </row>
    <row r="410" spans="2:4" x14ac:dyDescent="0.2">
      <c r="B410" s="58"/>
      <c r="C410" s="59"/>
      <c r="D410" s="59"/>
    </row>
    <row r="411" spans="2:4" x14ac:dyDescent="0.2">
      <c r="B411" s="58"/>
      <c r="C411" s="59"/>
      <c r="D411" s="59"/>
    </row>
    <row r="412" spans="2:4" x14ac:dyDescent="0.2">
      <c r="B412" s="58"/>
      <c r="C412" s="59"/>
      <c r="D412" s="59"/>
    </row>
    <row r="413" spans="2:4" x14ac:dyDescent="0.2">
      <c r="B413" s="58"/>
      <c r="C413" s="59"/>
      <c r="D413" s="59"/>
    </row>
    <row r="414" spans="2:4" x14ac:dyDescent="0.2">
      <c r="B414" s="58"/>
      <c r="C414" s="59"/>
      <c r="D414" s="59"/>
    </row>
    <row r="415" spans="2:4" x14ac:dyDescent="0.2">
      <c r="B415" s="58"/>
      <c r="C415" s="59"/>
      <c r="D415" s="59"/>
    </row>
    <row r="416" spans="2:4" x14ac:dyDescent="0.2">
      <c r="B416" s="58"/>
      <c r="C416" s="59"/>
      <c r="D416" s="59"/>
    </row>
    <row r="417" spans="2:4" x14ac:dyDescent="0.2">
      <c r="B417" s="58"/>
      <c r="C417" s="59"/>
      <c r="D417" s="59"/>
    </row>
    <row r="418" spans="2:4" x14ac:dyDescent="0.2">
      <c r="B418" s="58"/>
      <c r="C418" s="59"/>
      <c r="D418" s="59"/>
    </row>
    <row r="419" spans="2:4" x14ac:dyDescent="0.2">
      <c r="B419" s="58"/>
      <c r="C419" s="59"/>
      <c r="D419" s="59"/>
    </row>
    <row r="420" spans="2:4" x14ac:dyDescent="0.2">
      <c r="B420" s="58"/>
      <c r="C420" s="59"/>
      <c r="D420" s="59"/>
    </row>
    <row r="421" spans="2:4" x14ac:dyDescent="0.2">
      <c r="B421" s="58"/>
      <c r="C421" s="59"/>
      <c r="D421" s="59"/>
    </row>
    <row r="422" spans="2:4" x14ac:dyDescent="0.2">
      <c r="B422" s="58"/>
      <c r="C422" s="59"/>
      <c r="D422" s="59"/>
    </row>
    <row r="423" spans="2:4" x14ac:dyDescent="0.2">
      <c r="B423" s="58"/>
      <c r="C423" s="59"/>
      <c r="D423" s="59"/>
    </row>
    <row r="424" spans="2:4" x14ac:dyDescent="0.2">
      <c r="B424" s="58"/>
      <c r="C424" s="59"/>
      <c r="D424" s="59"/>
    </row>
    <row r="425" spans="2:4" x14ac:dyDescent="0.2">
      <c r="B425" s="58"/>
      <c r="C425" s="59"/>
      <c r="D425" s="59"/>
    </row>
    <row r="426" spans="2:4" x14ac:dyDescent="0.2">
      <c r="B426" s="58"/>
      <c r="C426" s="59"/>
      <c r="D426" s="59"/>
    </row>
    <row r="427" spans="2:4" x14ac:dyDescent="0.2">
      <c r="B427" s="58"/>
      <c r="C427" s="59"/>
      <c r="D427" s="59"/>
    </row>
    <row r="428" spans="2:4" x14ac:dyDescent="0.2">
      <c r="B428" s="58"/>
      <c r="C428" s="59"/>
      <c r="D428" s="59"/>
    </row>
    <row r="429" spans="2:4" x14ac:dyDescent="0.2">
      <c r="B429" s="58"/>
      <c r="C429" s="59"/>
      <c r="D429" s="59"/>
    </row>
    <row r="430" spans="2:4" x14ac:dyDescent="0.2">
      <c r="B430" s="58"/>
      <c r="C430" s="59"/>
      <c r="D430" s="59"/>
    </row>
    <row r="431" spans="2:4" x14ac:dyDescent="0.2">
      <c r="B431" s="58"/>
      <c r="C431" s="59"/>
      <c r="D431" s="59"/>
    </row>
    <row r="432" spans="2:4" x14ac:dyDescent="0.2">
      <c r="B432" s="58"/>
      <c r="C432" s="59"/>
      <c r="D432" s="59"/>
    </row>
    <row r="433" spans="2:4" x14ac:dyDescent="0.2">
      <c r="B433" s="58"/>
      <c r="C433" s="59"/>
      <c r="D433" s="59"/>
    </row>
    <row r="434" spans="2:4" x14ac:dyDescent="0.2">
      <c r="B434" s="58"/>
      <c r="C434" s="59"/>
      <c r="D434" s="59"/>
    </row>
    <row r="435" spans="2:4" x14ac:dyDescent="0.2">
      <c r="B435" s="58"/>
      <c r="C435" s="59"/>
      <c r="D435" s="59"/>
    </row>
    <row r="436" spans="2:4" x14ac:dyDescent="0.2">
      <c r="B436" s="58"/>
      <c r="C436" s="59"/>
      <c r="D436" s="59"/>
    </row>
    <row r="437" spans="2:4" x14ac:dyDescent="0.2">
      <c r="B437" s="58"/>
      <c r="C437" s="59"/>
      <c r="D437" s="59"/>
    </row>
    <row r="438" spans="2:4" x14ac:dyDescent="0.2">
      <c r="B438" s="58"/>
      <c r="C438" s="59"/>
      <c r="D438" s="59"/>
    </row>
    <row r="439" spans="2:4" x14ac:dyDescent="0.2">
      <c r="B439" s="58"/>
      <c r="C439" s="59"/>
      <c r="D439" s="59"/>
    </row>
    <row r="440" spans="2:4" x14ac:dyDescent="0.2">
      <c r="B440" s="58"/>
      <c r="C440" s="59"/>
      <c r="D440" s="59"/>
    </row>
    <row r="441" spans="2:4" x14ac:dyDescent="0.2">
      <c r="B441" s="58"/>
      <c r="C441" s="59"/>
      <c r="D441" s="59"/>
    </row>
    <row r="442" spans="2:4" x14ac:dyDescent="0.2">
      <c r="B442" s="58"/>
      <c r="C442" s="59"/>
      <c r="D442" s="59"/>
    </row>
    <row r="443" spans="2:4" x14ac:dyDescent="0.2">
      <c r="B443" s="58"/>
      <c r="C443" s="59"/>
      <c r="D443" s="59"/>
    </row>
    <row r="444" spans="2:4" x14ac:dyDescent="0.2">
      <c r="B444" s="58"/>
      <c r="C444" s="59"/>
      <c r="D444" s="59"/>
    </row>
    <row r="445" spans="2:4" x14ac:dyDescent="0.2">
      <c r="B445" s="58"/>
      <c r="C445" s="59"/>
      <c r="D445" s="59"/>
    </row>
    <row r="446" spans="2:4" x14ac:dyDescent="0.2">
      <c r="B446" s="58"/>
      <c r="C446" s="59"/>
      <c r="D446" s="59"/>
    </row>
    <row r="447" spans="2:4" x14ac:dyDescent="0.2">
      <c r="B447" s="58"/>
      <c r="C447" s="59"/>
      <c r="D447" s="59"/>
    </row>
    <row r="448" spans="2:4" x14ac:dyDescent="0.2">
      <c r="B448" s="58"/>
      <c r="C448" s="59"/>
      <c r="D448" s="59"/>
    </row>
    <row r="449" spans="2:4" x14ac:dyDescent="0.2">
      <c r="B449" s="58"/>
      <c r="C449" s="59"/>
      <c r="D449" s="59"/>
    </row>
    <row r="450" spans="2:4" x14ac:dyDescent="0.2">
      <c r="B450" s="58"/>
      <c r="C450" s="59"/>
      <c r="D450" s="59"/>
    </row>
    <row r="451" spans="2:4" x14ac:dyDescent="0.2">
      <c r="B451" s="58"/>
      <c r="C451" s="59"/>
      <c r="D451" s="59"/>
    </row>
    <row r="452" spans="2:4" x14ac:dyDescent="0.2">
      <c r="B452" s="58"/>
      <c r="C452" s="59"/>
      <c r="D452" s="59"/>
    </row>
    <row r="453" spans="2:4" x14ac:dyDescent="0.2">
      <c r="B453" s="58"/>
      <c r="C453" s="59"/>
      <c r="D453" s="59"/>
    </row>
    <row r="454" spans="2:4" x14ac:dyDescent="0.2">
      <c r="B454" s="58"/>
      <c r="C454" s="59"/>
      <c r="D454" s="59"/>
    </row>
    <row r="455" spans="2:4" x14ac:dyDescent="0.2">
      <c r="B455" s="58"/>
      <c r="C455" s="59"/>
      <c r="D455" s="59"/>
    </row>
    <row r="456" spans="2:4" x14ac:dyDescent="0.2">
      <c r="B456" s="58"/>
      <c r="C456" s="59"/>
      <c r="D456" s="59"/>
    </row>
    <row r="457" spans="2:4" x14ac:dyDescent="0.2">
      <c r="B457" s="58"/>
      <c r="C457" s="59"/>
      <c r="D457" s="59"/>
    </row>
    <row r="458" spans="2:4" x14ac:dyDescent="0.2">
      <c r="B458" s="58"/>
      <c r="C458" s="59"/>
      <c r="D458" s="59"/>
    </row>
    <row r="459" spans="2:4" x14ac:dyDescent="0.2">
      <c r="B459" s="58"/>
      <c r="C459" s="59"/>
      <c r="D459" s="59"/>
    </row>
    <row r="460" spans="2:4" x14ac:dyDescent="0.2">
      <c r="B460" s="58"/>
      <c r="C460" s="59"/>
      <c r="D460" s="59"/>
    </row>
    <row r="461" spans="2:4" x14ac:dyDescent="0.2">
      <c r="B461" s="58"/>
      <c r="C461" s="59"/>
      <c r="D461" s="59"/>
    </row>
    <row r="462" spans="2:4" x14ac:dyDescent="0.2">
      <c r="B462" s="58"/>
      <c r="C462" s="59"/>
      <c r="D462" s="59"/>
    </row>
    <row r="463" spans="2:4" x14ac:dyDescent="0.2">
      <c r="B463" s="58"/>
      <c r="C463" s="59"/>
      <c r="D463" s="59"/>
    </row>
    <row r="464" spans="2:4" x14ac:dyDescent="0.2">
      <c r="B464" s="58"/>
      <c r="C464" s="59"/>
      <c r="D464" s="59"/>
    </row>
    <row r="465" spans="2:4" x14ac:dyDescent="0.2">
      <c r="B465" s="58"/>
      <c r="C465" s="59"/>
      <c r="D465" s="59"/>
    </row>
    <row r="466" spans="2:4" x14ac:dyDescent="0.2">
      <c r="B466" s="58"/>
      <c r="C466" s="59"/>
      <c r="D466" s="59"/>
    </row>
    <row r="467" spans="2:4" x14ac:dyDescent="0.2">
      <c r="B467" s="58"/>
      <c r="C467" s="59"/>
      <c r="D467" s="59"/>
    </row>
    <row r="468" spans="2:4" x14ac:dyDescent="0.2">
      <c r="B468" s="58"/>
      <c r="C468" s="59"/>
      <c r="D468" s="59"/>
    </row>
    <row r="469" spans="2:4" x14ac:dyDescent="0.2">
      <c r="B469" s="58"/>
      <c r="C469" s="59"/>
      <c r="D469" s="59"/>
    </row>
    <row r="470" spans="2:4" x14ac:dyDescent="0.2">
      <c r="B470" s="58"/>
      <c r="C470" s="59"/>
      <c r="D470" s="59"/>
    </row>
    <row r="471" spans="2:4" x14ac:dyDescent="0.2">
      <c r="B471" s="58"/>
      <c r="C471" s="59"/>
      <c r="D471" s="59"/>
    </row>
    <row r="472" spans="2:4" x14ac:dyDescent="0.2">
      <c r="B472" s="58"/>
      <c r="C472" s="59"/>
      <c r="D472" s="59"/>
    </row>
    <row r="473" spans="2:4" x14ac:dyDescent="0.2">
      <c r="B473" s="58"/>
      <c r="C473" s="59"/>
      <c r="D473" s="59"/>
    </row>
    <row r="474" spans="2:4" x14ac:dyDescent="0.2">
      <c r="B474" s="58"/>
      <c r="C474" s="59"/>
      <c r="D474" s="59"/>
    </row>
    <row r="475" spans="2:4" x14ac:dyDescent="0.2">
      <c r="B475" s="58"/>
      <c r="C475" s="59"/>
      <c r="D475" s="59"/>
    </row>
    <row r="476" spans="2:4" x14ac:dyDescent="0.2">
      <c r="B476" s="58"/>
      <c r="C476" s="59"/>
      <c r="D476" s="59"/>
    </row>
    <row r="477" spans="2:4" x14ac:dyDescent="0.2">
      <c r="B477" s="58"/>
      <c r="C477" s="59"/>
      <c r="D477" s="59"/>
    </row>
    <row r="478" spans="2:4" x14ac:dyDescent="0.2">
      <c r="B478" s="58"/>
      <c r="C478" s="59"/>
      <c r="D478" s="59"/>
    </row>
    <row r="479" spans="2:4" x14ac:dyDescent="0.2">
      <c r="B479" s="58"/>
      <c r="C479" s="59"/>
      <c r="D479" s="59"/>
    </row>
    <row r="480" spans="2:4" x14ac:dyDescent="0.2">
      <c r="B480" s="58"/>
      <c r="C480" s="59"/>
      <c r="D480" s="59"/>
    </row>
    <row r="481" spans="2:4" x14ac:dyDescent="0.2">
      <c r="B481" s="58"/>
      <c r="C481" s="59"/>
      <c r="D481" s="59"/>
    </row>
    <row r="482" spans="2:4" x14ac:dyDescent="0.2">
      <c r="B482" s="58"/>
      <c r="C482" s="59"/>
      <c r="D482" s="59"/>
    </row>
    <row r="483" spans="2:4" x14ac:dyDescent="0.2">
      <c r="B483" s="58"/>
      <c r="C483" s="59"/>
      <c r="D483" s="59"/>
    </row>
    <row r="484" spans="2:4" x14ac:dyDescent="0.2">
      <c r="B484" s="58"/>
      <c r="C484" s="59"/>
      <c r="D484" s="59"/>
    </row>
    <row r="485" spans="2:4" x14ac:dyDescent="0.2">
      <c r="B485" s="58"/>
      <c r="C485" s="59"/>
      <c r="D485" s="59"/>
    </row>
    <row r="486" spans="2:4" x14ac:dyDescent="0.2">
      <c r="B486" s="58"/>
      <c r="C486" s="59"/>
      <c r="D486" s="59"/>
    </row>
    <row r="487" spans="2:4" x14ac:dyDescent="0.2">
      <c r="B487" s="58"/>
      <c r="C487" s="59"/>
      <c r="D487" s="59"/>
    </row>
    <row r="488" spans="2:4" x14ac:dyDescent="0.2">
      <c r="B488" s="58"/>
      <c r="C488" s="59"/>
      <c r="D488" s="59"/>
    </row>
    <row r="489" spans="2:4" x14ac:dyDescent="0.2">
      <c r="B489" s="58"/>
      <c r="C489" s="59"/>
      <c r="D489" s="59"/>
    </row>
    <row r="490" spans="2:4" x14ac:dyDescent="0.2">
      <c r="B490" s="58"/>
      <c r="C490" s="59"/>
      <c r="D490" s="59"/>
    </row>
    <row r="491" spans="2:4" x14ac:dyDescent="0.2">
      <c r="B491" s="58"/>
      <c r="C491" s="59"/>
      <c r="D491" s="59"/>
    </row>
    <row r="492" spans="2:4" x14ac:dyDescent="0.2">
      <c r="B492" s="58"/>
      <c r="C492" s="59"/>
      <c r="D492" s="59"/>
    </row>
    <row r="493" spans="2:4" x14ac:dyDescent="0.2">
      <c r="B493" s="58"/>
      <c r="C493" s="59"/>
      <c r="D493" s="59"/>
    </row>
    <row r="494" spans="2:4" x14ac:dyDescent="0.2">
      <c r="B494" s="58"/>
      <c r="C494" s="59"/>
      <c r="D494" s="59"/>
    </row>
    <row r="495" spans="2:4" x14ac:dyDescent="0.2">
      <c r="B495" s="58"/>
      <c r="C495" s="59"/>
      <c r="D495" s="59"/>
    </row>
    <row r="496" spans="2:4" x14ac:dyDescent="0.2">
      <c r="B496" s="58"/>
      <c r="C496" s="59"/>
      <c r="D496" s="59"/>
    </row>
    <row r="497" spans="2:4" x14ac:dyDescent="0.2">
      <c r="B497" s="58"/>
      <c r="C497" s="59"/>
      <c r="D497" s="59"/>
    </row>
    <row r="498" spans="2:4" x14ac:dyDescent="0.2">
      <c r="B498" s="58"/>
      <c r="C498" s="59"/>
      <c r="D498" s="59"/>
    </row>
    <row r="499" spans="2:4" x14ac:dyDescent="0.2">
      <c r="B499" s="58"/>
      <c r="C499" s="59"/>
      <c r="D499" s="59"/>
    </row>
    <row r="500" spans="2:4" x14ac:dyDescent="0.2">
      <c r="B500" s="58"/>
      <c r="C500" s="59"/>
      <c r="D500" s="59"/>
    </row>
    <row r="501" spans="2:4" x14ac:dyDescent="0.2">
      <c r="B501" s="58"/>
      <c r="C501" s="59"/>
      <c r="D501" s="59"/>
    </row>
    <row r="502" spans="2:4" x14ac:dyDescent="0.2">
      <c r="B502" s="58"/>
      <c r="C502" s="59"/>
      <c r="D502" s="59"/>
    </row>
    <row r="503" spans="2:4" x14ac:dyDescent="0.2">
      <c r="B503" s="58"/>
      <c r="C503" s="59"/>
      <c r="D503" s="59"/>
    </row>
    <row r="504" spans="2:4" x14ac:dyDescent="0.2">
      <c r="B504" s="58"/>
      <c r="C504" s="59"/>
      <c r="D504" s="59"/>
    </row>
    <row r="505" spans="2:4" x14ac:dyDescent="0.2">
      <c r="B505" s="58"/>
      <c r="C505" s="59"/>
      <c r="D505" s="59"/>
    </row>
    <row r="506" spans="2:4" x14ac:dyDescent="0.2">
      <c r="B506" s="58"/>
      <c r="C506" s="59"/>
      <c r="D506" s="59"/>
    </row>
    <row r="507" spans="2:4" x14ac:dyDescent="0.2">
      <c r="B507" s="58"/>
      <c r="C507" s="59"/>
      <c r="D507" s="59"/>
    </row>
    <row r="508" spans="2:4" x14ac:dyDescent="0.2">
      <c r="B508" s="58"/>
      <c r="C508" s="59"/>
      <c r="D508" s="59"/>
    </row>
    <row r="509" spans="2:4" x14ac:dyDescent="0.2">
      <c r="B509" s="58"/>
      <c r="C509" s="59"/>
      <c r="D509" s="59"/>
    </row>
    <row r="510" spans="2:4" x14ac:dyDescent="0.2">
      <c r="B510" s="58"/>
      <c r="C510" s="59"/>
      <c r="D510" s="59"/>
    </row>
    <row r="511" spans="2:4" x14ac:dyDescent="0.2">
      <c r="B511" s="58"/>
      <c r="C511" s="59"/>
      <c r="D511" s="59"/>
    </row>
    <row r="512" spans="2:4" x14ac:dyDescent="0.2">
      <c r="B512" s="58"/>
      <c r="C512" s="59"/>
      <c r="D512" s="59"/>
    </row>
    <row r="513" spans="2:4" x14ac:dyDescent="0.2">
      <c r="B513" s="58"/>
      <c r="C513" s="59"/>
      <c r="D513" s="59"/>
    </row>
    <row r="514" spans="2:4" x14ac:dyDescent="0.2">
      <c r="B514" s="58"/>
      <c r="C514" s="59"/>
      <c r="D514" s="59"/>
    </row>
    <row r="515" spans="2:4" x14ac:dyDescent="0.2">
      <c r="B515" s="58"/>
      <c r="C515" s="59"/>
      <c r="D515" s="59"/>
    </row>
    <row r="516" spans="2:4" x14ac:dyDescent="0.2">
      <c r="B516" s="58"/>
      <c r="C516" s="59"/>
      <c r="D516" s="59"/>
    </row>
    <row r="517" spans="2:4" x14ac:dyDescent="0.2">
      <c r="B517" s="58"/>
      <c r="C517" s="59"/>
      <c r="D517" s="59"/>
    </row>
    <row r="518" spans="2:4" x14ac:dyDescent="0.2">
      <c r="B518" s="58"/>
      <c r="C518" s="59"/>
      <c r="D518" s="59"/>
    </row>
    <row r="519" spans="2:4" x14ac:dyDescent="0.2">
      <c r="B519" s="58"/>
      <c r="C519" s="59"/>
      <c r="D519" s="59"/>
    </row>
    <row r="520" spans="2:4" x14ac:dyDescent="0.2">
      <c r="B520" s="58"/>
      <c r="C520" s="59"/>
      <c r="D520" s="59"/>
    </row>
    <row r="521" spans="2:4" x14ac:dyDescent="0.2">
      <c r="B521" s="58"/>
      <c r="C521" s="59"/>
      <c r="D521" s="59"/>
    </row>
    <row r="522" spans="2:4" x14ac:dyDescent="0.2">
      <c r="B522" s="58"/>
      <c r="C522" s="59"/>
      <c r="D522" s="59"/>
    </row>
    <row r="523" spans="2:4" x14ac:dyDescent="0.2">
      <c r="B523" s="58"/>
      <c r="C523" s="59"/>
      <c r="D523" s="59"/>
    </row>
    <row r="524" spans="2:4" x14ac:dyDescent="0.2">
      <c r="B524" s="58"/>
      <c r="C524" s="59"/>
      <c r="D524" s="59"/>
    </row>
    <row r="525" spans="2:4" x14ac:dyDescent="0.2">
      <c r="B525" s="58"/>
      <c r="C525" s="59"/>
      <c r="D525" s="59"/>
    </row>
    <row r="526" spans="2:4" x14ac:dyDescent="0.2">
      <c r="B526" s="58"/>
      <c r="C526" s="59"/>
      <c r="D526" s="59"/>
    </row>
    <row r="527" spans="2:4" x14ac:dyDescent="0.2">
      <c r="B527" s="58"/>
      <c r="C527" s="59"/>
      <c r="D527" s="59"/>
    </row>
    <row r="528" spans="2:4" x14ac:dyDescent="0.2">
      <c r="B528" s="58"/>
      <c r="C528" s="59"/>
      <c r="D528" s="59"/>
    </row>
    <row r="529" spans="2:4" x14ac:dyDescent="0.2">
      <c r="B529" s="58"/>
      <c r="C529" s="59"/>
      <c r="D529" s="59"/>
    </row>
    <row r="530" spans="2:4" x14ac:dyDescent="0.2">
      <c r="B530" s="58"/>
      <c r="C530" s="59"/>
      <c r="D530" s="59"/>
    </row>
    <row r="531" spans="2:4" x14ac:dyDescent="0.2">
      <c r="B531" s="58"/>
      <c r="C531" s="59"/>
      <c r="D531" s="59"/>
    </row>
    <row r="532" spans="2:4" x14ac:dyDescent="0.2">
      <c r="B532" s="58"/>
      <c r="C532" s="59"/>
      <c r="D532" s="59"/>
    </row>
    <row r="533" spans="2:4" x14ac:dyDescent="0.2">
      <c r="B533" s="58"/>
      <c r="C533" s="59"/>
      <c r="D533" s="59"/>
    </row>
    <row r="534" spans="2:4" x14ac:dyDescent="0.2">
      <c r="B534" s="58"/>
      <c r="C534" s="59"/>
      <c r="D534" s="59"/>
    </row>
    <row r="535" spans="2:4" x14ac:dyDescent="0.2">
      <c r="B535" s="58"/>
      <c r="C535" s="59"/>
      <c r="D535" s="59"/>
    </row>
    <row r="536" spans="2:4" x14ac:dyDescent="0.2">
      <c r="B536" s="58"/>
      <c r="C536" s="59"/>
      <c r="D536" s="59"/>
    </row>
    <row r="537" spans="2:4" x14ac:dyDescent="0.2">
      <c r="B537" s="58"/>
      <c r="C537" s="59"/>
      <c r="D537" s="59"/>
    </row>
    <row r="538" spans="2:4" x14ac:dyDescent="0.2">
      <c r="B538" s="58"/>
      <c r="C538" s="59"/>
      <c r="D538" s="59"/>
    </row>
    <row r="539" spans="2:4" x14ac:dyDescent="0.2">
      <c r="B539" s="58"/>
      <c r="C539" s="59"/>
      <c r="D539" s="59"/>
    </row>
    <row r="540" spans="2:4" x14ac:dyDescent="0.2">
      <c r="B540" s="58"/>
      <c r="C540" s="59"/>
      <c r="D540" s="59"/>
    </row>
    <row r="541" spans="2:4" x14ac:dyDescent="0.2">
      <c r="B541" s="58"/>
      <c r="C541" s="59"/>
      <c r="D541" s="59"/>
    </row>
    <row r="542" spans="2:4" x14ac:dyDescent="0.2">
      <c r="B542" s="58"/>
      <c r="C542" s="59"/>
      <c r="D542" s="59"/>
    </row>
    <row r="543" spans="2:4" x14ac:dyDescent="0.2">
      <c r="B543" s="58"/>
      <c r="C543" s="59"/>
      <c r="D543" s="59"/>
    </row>
    <row r="544" spans="2:4" x14ac:dyDescent="0.2">
      <c r="B544" s="58"/>
      <c r="C544" s="59"/>
      <c r="D544" s="59"/>
    </row>
    <row r="545" spans="2:4" x14ac:dyDescent="0.2">
      <c r="B545" s="58"/>
      <c r="C545" s="59"/>
      <c r="D545" s="59"/>
    </row>
    <row r="546" spans="2:4" x14ac:dyDescent="0.2">
      <c r="B546" s="58"/>
      <c r="C546" s="59"/>
      <c r="D546" s="59"/>
    </row>
    <row r="547" spans="2:4" x14ac:dyDescent="0.2">
      <c r="B547" s="58"/>
      <c r="C547" s="59"/>
      <c r="D547" s="59"/>
    </row>
    <row r="548" spans="2:4" x14ac:dyDescent="0.2">
      <c r="B548" s="58"/>
      <c r="C548" s="59"/>
      <c r="D548" s="59"/>
    </row>
    <row r="549" spans="2:4" x14ac:dyDescent="0.2">
      <c r="B549" s="58"/>
      <c r="C549" s="59"/>
      <c r="D549" s="59"/>
    </row>
    <row r="550" spans="2:4" x14ac:dyDescent="0.2">
      <c r="B550" s="58"/>
      <c r="C550" s="59"/>
      <c r="D550" s="59"/>
    </row>
    <row r="551" spans="2:4" x14ac:dyDescent="0.2">
      <c r="B551" s="58"/>
      <c r="C551" s="59"/>
      <c r="D551" s="59"/>
    </row>
    <row r="552" spans="2:4" x14ac:dyDescent="0.2">
      <c r="B552" s="58"/>
      <c r="C552" s="59"/>
      <c r="D552" s="59"/>
    </row>
    <row r="553" spans="2:4" x14ac:dyDescent="0.2">
      <c r="B553" s="58"/>
      <c r="C553" s="59"/>
      <c r="D553" s="59"/>
    </row>
    <row r="554" spans="2:4" x14ac:dyDescent="0.2">
      <c r="B554" s="58"/>
      <c r="C554" s="59"/>
      <c r="D554" s="59"/>
    </row>
    <row r="555" spans="2:4" x14ac:dyDescent="0.2">
      <c r="B555" s="58"/>
      <c r="C555" s="59"/>
      <c r="D555" s="59"/>
    </row>
    <row r="556" spans="2:4" x14ac:dyDescent="0.2">
      <c r="B556" s="58"/>
      <c r="C556" s="59"/>
      <c r="D556" s="59"/>
    </row>
    <row r="557" spans="2:4" x14ac:dyDescent="0.2">
      <c r="B557" s="58"/>
      <c r="C557" s="59"/>
      <c r="D557" s="59"/>
    </row>
    <row r="558" spans="2:4" x14ac:dyDescent="0.2">
      <c r="B558" s="58"/>
      <c r="C558" s="59"/>
      <c r="D558" s="59"/>
    </row>
    <row r="559" spans="2:4" x14ac:dyDescent="0.2">
      <c r="B559" s="58"/>
      <c r="C559" s="59"/>
      <c r="D559" s="59"/>
    </row>
    <row r="560" spans="2:4" x14ac:dyDescent="0.2">
      <c r="B560" s="58"/>
      <c r="C560" s="59"/>
      <c r="D560" s="59"/>
    </row>
    <row r="561" spans="2:4" x14ac:dyDescent="0.2">
      <c r="B561" s="58"/>
      <c r="C561" s="59"/>
      <c r="D561" s="59"/>
    </row>
    <row r="562" spans="2:4" x14ac:dyDescent="0.2">
      <c r="B562" s="58"/>
      <c r="C562" s="59"/>
      <c r="D562" s="59"/>
    </row>
    <row r="563" spans="2:4" x14ac:dyDescent="0.2">
      <c r="B563" s="58"/>
      <c r="C563" s="59"/>
      <c r="D563" s="59"/>
    </row>
    <row r="564" spans="2:4" x14ac:dyDescent="0.2">
      <c r="B564" s="58"/>
      <c r="C564" s="59"/>
      <c r="D564" s="59"/>
    </row>
    <row r="565" spans="2:4" x14ac:dyDescent="0.2">
      <c r="B565" s="58"/>
      <c r="C565" s="59"/>
      <c r="D565" s="59"/>
    </row>
    <row r="566" spans="2:4" x14ac:dyDescent="0.2">
      <c r="B566" s="58"/>
      <c r="C566" s="59"/>
      <c r="D566" s="59"/>
    </row>
    <row r="567" spans="2:4" x14ac:dyDescent="0.2">
      <c r="B567" s="58"/>
      <c r="C567" s="59"/>
      <c r="D567" s="59"/>
    </row>
    <row r="568" spans="2:4" x14ac:dyDescent="0.2">
      <c r="B568" s="58"/>
      <c r="C568" s="59"/>
      <c r="D568" s="59"/>
    </row>
    <row r="569" spans="2:4" x14ac:dyDescent="0.2">
      <c r="B569" s="58"/>
      <c r="C569" s="59"/>
      <c r="D569" s="59"/>
    </row>
    <row r="570" spans="2:4" x14ac:dyDescent="0.2">
      <c r="B570" s="58"/>
      <c r="C570" s="59"/>
      <c r="D570" s="59"/>
    </row>
    <row r="571" spans="2:4" x14ac:dyDescent="0.2">
      <c r="B571" s="58"/>
      <c r="C571" s="59"/>
      <c r="D571" s="59"/>
    </row>
    <row r="572" spans="2:4" x14ac:dyDescent="0.2">
      <c r="B572" s="58"/>
      <c r="C572" s="59"/>
      <c r="D572" s="59"/>
    </row>
    <row r="573" spans="2:4" x14ac:dyDescent="0.2">
      <c r="B573" s="58"/>
      <c r="C573" s="59"/>
      <c r="D573" s="59"/>
    </row>
    <row r="574" spans="2:4" x14ac:dyDescent="0.2">
      <c r="B574" s="58"/>
      <c r="C574" s="59"/>
      <c r="D574" s="59"/>
    </row>
    <row r="575" spans="2:4" x14ac:dyDescent="0.2">
      <c r="B575" s="58"/>
      <c r="C575" s="59"/>
      <c r="D575" s="59"/>
    </row>
    <row r="576" spans="2:4" x14ac:dyDescent="0.2">
      <c r="B576" s="58"/>
      <c r="C576" s="59"/>
      <c r="D576" s="59"/>
    </row>
    <row r="577" spans="2:4" x14ac:dyDescent="0.2">
      <c r="B577" s="58"/>
      <c r="C577" s="59"/>
      <c r="D577" s="59"/>
    </row>
    <row r="578" spans="2:4" x14ac:dyDescent="0.2">
      <c r="B578" s="58"/>
      <c r="C578" s="59"/>
      <c r="D578" s="59"/>
    </row>
    <row r="579" spans="2:4" x14ac:dyDescent="0.2">
      <c r="B579" s="58"/>
      <c r="C579" s="59"/>
      <c r="D579" s="59"/>
    </row>
    <row r="580" spans="2:4" x14ac:dyDescent="0.2">
      <c r="B580" s="58"/>
      <c r="C580" s="59"/>
      <c r="D580" s="59"/>
    </row>
    <row r="581" spans="2:4" x14ac:dyDescent="0.2">
      <c r="B581" s="58"/>
      <c r="C581" s="59"/>
      <c r="D581" s="59"/>
    </row>
    <row r="582" spans="2:4" x14ac:dyDescent="0.2">
      <c r="B582" s="58"/>
      <c r="C582" s="59"/>
      <c r="D582" s="59"/>
    </row>
    <row r="583" spans="2:4" x14ac:dyDescent="0.2">
      <c r="B583" s="58"/>
      <c r="C583" s="59"/>
      <c r="D583" s="59"/>
    </row>
    <row r="584" spans="2:4" x14ac:dyDescent="0.2">
      <c r="B584" s="58"/>
      <c r="C584" s="59"/>
      <c r="D584" s="59"/>
    </row>
    <row r="585" spans="2:4" x14ac:dyDescent="0.2">
      <c r="B585" s="58"/>
      <c r="C585" s="59"/>
      <c r="D585" s="59"/>
    </row>
    <row r="586" spans="2:4" x14ac:dyDescent="0.2">
      <c r="B586" s="58"/>
      <c r="C586" s="59"/>
      <c r="D586" s="59"/>
    </row>
    <row r="587" spans="2:4" x14ac:dyDescent="0.2">
      <c r="B587" s="58"/>
      <c r="C587" s="59"/>
      <c r="D587" s="59"/>
    </row>
    <row r="588" spans="2:4" x14ac:dyDescent="0.2">
      <c r="B588" s="58"/>
      <c r="C588" s="59"/>
      <c r="D588" s="59"/>
    </row>
    <row r="589" spans="2:4" x14ac:dyDescent="0.2">
      <c r="B589" s="58"/>
      <c r="C589" s="59"/>
      <c r="D589" s="59"/>
    </row>
    <row r="590" spans="2:4" x14ac:dyDescent="0.2">
      <c r="B590" s="58"/>
      <c r="C590" s="59"/>
      <c r="D590" s="59"/>
    </row>
    <row r="591" spans="2:4" x14ac:dyDescent="0.2">
      <c r="B591" s="58"/>
      <c r="C591" s="59"/>
      <c r="D591" s="59"/>
    </row>
    <row r="592" spans="2:4" x14ac:dyDescent="0.2">
      <c r="B592" s="58"/>
      <c r="C592" s="59"/>
      <c r="D592" s="59"/>
    </row>
    <row r="593" spans="2:4" x14ac:dyDescent="0.2">
      <c r="B593" s="58"/>
      <c r="C593" s="59"/>
      <c r="D593" s="59"/>
    </row>
    <row r="594" spans="2:4" x14ac:dyDescent="0.2">
      <c r="B594" s="58"/>
      <c r="C594" s="59"/>
      <c r="D594" s="59"/>
    </row>
    <row r="595" spans="2:4" x14ac:dyDescent="0.2">
      <c r="B595" s="58"/>
      <c r="C595" s="59"/>
      <c r="D595" s="59"/>
    </row>
    <row r="596" spans="2:4" x14ac:dyDescent="0.2">
      <c r="B596" s="58"/>
      <c r="C596" s="59"/>
      <c r="D596" s="59"/>
    </row>
    <row r="597" spans="2:4" x14ac:dyDescent="0.2">
      <c r="B597" s="58"/>
      <c r="C597" s="59"/>
      <c r="D597" s="59"/>
    </row>
    <row r="598" spans="2:4" x14ac:dyDescent="0.2">
      <c r="B598" s="58"/>
      <c r="C598" s="59"/>
      <c r="D598" s="59"/>
    </row>
    <row r="599" spans="2:4" x14ac:dyDescent="0.2">
      <c r="B599" s="58"/>
      <c r="C599" s="59"/>
      <c r="D599" s="59"/>
    </row>
    <row r="600" spans="2:4" x14ac:dyDescent="0.2">
      <c r="B600" s="58"/>
      <c r="C600" s="59"/>
      <c r="D600" s="59"/>
    </row>
    <row r="601" spans="2:4" x14ac:dyDescent="0.2">
      <c r="B601" s="58"/>
      <c r="C601" s="59"/>
      <c r="D601" s="59"/>
    </row>
    <row r="602" spans="2:4" x14ac:dyDescent="0.2">
      <c r="B602" s="58"/>
      <c r="C602" s="59"/>
      <c r="D602" s="59"/>
    </row>
    <row r="603" spans="2:4" x14ac:dyDescent="0.2">
      <c r="B603" s="58"/>
      <c r="C603" s="59"/>
      <c r="D603" s="59"/>
    </row>
    <row r="604" spans="2:4" x14ac:dyDescent="0.2">
      <c r="B604" s="58"/>
      <c r="C604" s="59"/>
      <c r="D604" s="59"/>
    </row>
    <row r="605" spans="2:4" x14ac:dyDescent="0.2">
      <c r="B605" s="58"/>
      <c r="C605" s="59"/>
      <c r="D605" s="59"/>
    </row>
    <row r="606" spans="2:4" x14ac:dyDescent="0.2">
      <c r="B606" s="58"/>
      <c r="C606" s="59"/>
      <c r="D606" s="59"/>
    </row>
    <row r="607" spans="2:4" x14ac:dyDescent="0.2">
      <c r="B607" s="58"/>
      <c r="C607" s="59"/>
      <c r="D607" s="59"/>
    </row>
    <row r="608" spans="2:4" x14ac:dyDescent="0.2">
      <c r="B608" s="58"/>
      <c r="C608" s="59"/>
      <c r="D608" s="59"/>
    </row>
    <row r="609" spans="2:4" x14ac:dyDescent="0.2">
      <c r="B609" s="58"/>
      <c r="C609" s="59"/>
      <c r="D609" s="59"/>
    </row>
    <row r="610" spans="2:4" x14ac:dyDescent="0.2">
      <c r="B610" s="58"/>
      <c r="C610" s="59"/>
      <c r="D610" s="59"/>
    </row>
    <row r="611" spans="2:4" x14ac:dyDescent="0.2">
      <c r="B611" s="58"/>
      <c r="C611" s="59"/>
      <c r="D611" s="59"/>
    </row>
    <row r="612" spans="2:4" x14ac:dyDescent="0.2">
      <c r="B612" s="58"/>
      <c r="C612" s="59"/>
      <c r="D612" s="59"/>
    </row>
    <row r="613" spans="2:4" x14ac:dyDescent="0.2">
      <c r="B613" s="58"/>
      <c r="C613" s="59"/>
      <c r="D613" s="59"/>
    </row>
    <row r="614" spans="2:4" x14ac:dyDescent="0.2">
      <c r="B614" s="58"/>
      <c r="C614" s="59"/>
      <c r="D614" s="59"/>
    </row>
    <row r="615" spans="2:4" x14ac:dyDescent="0.2">
      <c r="B615" s="58"/>
      <c r="C615" s="59"/>
      <c r="D615" s="59"/>
    </row>
    <row r="616" spans="2:4" x14ac:dyDescent="0.2">
      <c r="B616" s="58"/>
      <c r="C616" s="59"/>
      <c r="D616" s="59"/>
    </row>
    <row r="617" spans="2:4" x14ac:dyDescent="0.2">
      <c r="B617" s="58"/>
      <c r="C617" s="59"/>
      <c r="D617" s="59"/>
    </row>
    <row r="618" spans="2:4" x14ac:dyDescent="0.2">
      <c r="B618" s="58"/>
      <c r="C618" s="59"/>
      <c r="D618" s="59"/>
    </row>
    <row r="619" spans="2:4" x14ac:dyDescent="0.2">
      <c r="B619" s="58"/>
      <c r="C619" s="59"/>
      <c r="D619" s="59"/>
    </row>
    <row r="620" spans="2:4" x14ac:dyDescent="0.2">
      <c r="B620" s="58"/>
      <c r="C620" s="59"/>
      <c r="D620" s="59"/>
    </row>
    <row r="621" spans="2:4" x14ac:dyDescent="0.2">
      <c r="B621" s="58"/>
      <c r="C621" s="59"/>
      <c r="D621" s="59"/>
    </row>
    <row r="622" spans="2:4" x14ac:dyDescent="0.2">
      <c r="B622" s="58"/>
      <c r="C622" s="59"/>
      <c r="D622" s="59"/>
    </row>
    <row r="623" spans="2:4" x14ac:dyDescent="0.2">
      <c r="B623" s="58"/>
      <c r="C623" s="59"/>
      <c r="D623" s="59"/>
    </row>
    <row r="624" spans="2:4" x14ac:dyDescent="0.2">
      <c r="B624" s="58"/>
      <c r="C624" s="59"/>
      <c r="D624" s="59"/>
    </row>
    <row r="625" spans="2:4" x14ac:dyDescent="0.2">
      <c r="B625" s="58"/>
      <c r="C625" s="59"/>
      <c r="D625" s="59"/>
    </row>
    <row r="626" spans="2:4" x14ac:dyDescent="0.2">
      <c r="B626" s="58"/>
      <c r="C626" s="59"/>
      <c r="D626" s="59"/>
    </row>
    <row r="627" spans="2:4" x14ac:dyDescent="0.2">
      <c r="B627" s="58"/>
      <c r="C627" s="59"/>
      <c r="D627" s="59"/>
    </row>
    <row r="628" spans="2:4" x14ac:dyDescent="0.2">
      <c r="B628" s="58"/>
      <c r="C628" s="59"/>
      <c r="D628" s="59"/>
    </row>
    <row r="629" spans="2:4" x14ac:dyDescent="0.2">
      <c r="B629" s="58"/>
      <c r="C629" s="59"/>
      <c r="D629" s="59"/>
    </row>
    <row r="630" spans="2:4" x14ac:dyDescent="0.2">
      <c r="B630" s="58"/>
      <c r="C630" s="59"/>
      <c r="D630" s="59"/>
    </row>
    <row r="631" spans="2:4" x14ac:dyDescent="0.2">
      <c r="B631" s="58"/>
      <c r="C631" s="59"/>
      <c r="D631" s="59"/>
    </row>
    <row r="632" spans="2:4" x14ac:dyDescent="0.2">
      <c r="B632" s="58"/>
      <c r="C632" s="59"/>
      <c r="D632" s="59"/>
    </row>
    <row r="633" spans="2:4" x14ac:dyDescent="0.2">
      <c r="B633" s="58"/>
      <c r="C633" s="59"/>
      <c r="D633" s="59"/>
    </row>
    <row r="634" spans="2:4" x14ac:dyDescent="0.2">
      <c r="B634" s="58"/>
      <c r="C634" s="59"/>
      <c r="D634" s="59"/>
    </row>
    <row r="635" spans="2:4" x14ac:dyDescent="0.2">
      <c r="B635" s="58"/>
      <c r="C635" s="59"/>
      <c r="D635" s="59"/>
    </row>
    <row r="636" spans="2:4" x14ac:dyDescent="0.2">
      <c r="B636" s="58"/>
      <c r="C636" s="59"/>
      <c r="D636" s="59"/>
    </row>
    <row r="637" spans="2:4" x14ac:dyDescent="0.2">
      <c r="B637" s="58"/>
      <c r="C637" s="59"/>
      <c r="D637" s="59"/>
    </row>
    <row r="638" spans="2:4" x14ac:dyDescent="0.2">
      <c r="B638" s="58"/>
      <c r="C638" s="59"/>
      <c r="D638" s="59"/>
    </row>
    <row r="639" spans="2:4" x14ac:dyDescent="0.2">
      <c r="B639" s="58"/>
      <c r="C639" s="59"/>
      <c r="D639" s="59"/>
    </row>
    <row r="640" spans="2:4" x14ac:dyDescent="0.2">
      <c r="B640" s="58"/>
      <c r="C640" s="59"/>
      <c r="D640" s="59"/>
    </row>
    <row r="641" spans="2:4" x14ac:dyDescent="0.2">
      <c r="B641" s="58"/>
      <c r="C641" s="59"/>
      <c r="D641" s="59"/>
    </row>
    <row r="642" spans="2:4" x14ac:dyDescent="0.2">
      <c r="B642" s="58"/>
      <c r="C642" s="59"/>
      <c r="D642" s="59"/>
    </row>
    <row r="643" spans="2:4" x14ac:dyDescent="0.2">
      <c r="B643" s="58"/>
      <c r="C643" s="59"/>
      <c r="D643" s="59"/>
    </row>
    <row r="644" spans="2:4" x14ac:dyDescent="0.2">
      <c r="B644" s="58"/>
      <c r="C644" s="59"/>
      <c r="D644" s="59"/>
    </row>
    <row r="645" spans="2:4" x14ac:dyDescent="0.2">
      <c r="B645" s="58"/>
      <c r="C645" s="59"/>
      <c r="D645" s="59"/>
    </row>
    <row r="646" spans="2:4" x14ac:dyDescent="0.2">
      <c r="B646" s="58"/>
      <c r="C646" s="59"/>
      <c r="D646" s="59"/>
    </row>
    <row r="647" spans="2:4" x14ac:dyDescent="0.2">
      <c r="B647" s="58"/>
      <c r="C647" s="59"/>
      <c r="D647" s="59"/>
    </row>
    <row r="648" spans="2:4" x14ac:dyDescent="0.2">
      <c r="B648" s="58"/>
      <c r="C648" s="59"/>
      <c r="D648" s="59"/>
    </row>
    <row r="649" spans="2:4" x14ac:dyDescent="0.2">
      <c r="B649" s="58"/>
      <c r="C649" s="59"/>
      <c r="D649" s="59"/>
    </row>
    <row r="650" spans="2:4" x14ac:dyDescent="0.2">
      <c r="B650" s="58"/>
      <c r="C650" s="59"/>
      <c r="D650" s="59"/>
    </row>
    <row r="651" spans="2:4" x14ac:dyDescent="0.2">
      <c r="B651" s="58"/>
      <c r="C651" s="59"/>
      <c r="D651" s="59"/>
    </row>
    <row r="652" spans="2:4" x14ac:dyDescent="0.2">
      <c r="B652" s="58"/>
      <c r="C652" s="59"/>
      <c r="D652" s="59"/>
    </row>
    <row r="653" spans="2:4" x14ac:dyDescent="0.2">
      <c r="B653" s="58"/>
      <c r="C653" s="59"/>
      <c r="D653" s="59"/>
    </row>
    <row r="654" spans="2:4" x14ac:dyDescent="0.2">
      <c r="B654" s="58"/>
      <c r="C654" s="59"/>
      <c r="D654" s="59"/>
    </row>
    <row r="655" spans="2:4" x14ac:dyDescent="0.2">
      <c r="B655" s="58"/>
      <c r="C655" s="59"/>
      <c r="D655" s="59"/>
    </row>
    <row r="656" spans="2:4" x14ac:dyDescent="0.2">
      <c r="B656" s="58"/>
      <c r="C656" s="59"/>
      <c r="D656" s="59"/>
    </row>
    <row r="657" spans="2:4" x14ac:dyDescent="0.2">
      <c r="B657" s="58"/>
      <c r="C657" s="59"/>
      <c r="D657" s="59"/>
    </row>
    <row r="658" spans="2:4" x14ac:dyDescent="0.2">
      <c r="B658" s="58"/>
      <c r="C658" s="59"/>
      <c r="D658" s="59"/>
    </row>
    <row r="659" spans="2:4" x14ac:dyDescent="0.2">
      <c r="B659" s="58"/>
      <c r="C659" s="59"/>
      <c r="D659" s="59"/>
    </row>
    <row r="660" spans="2:4" x14ac:dyDescent="0.2">
      <c r="B660" s="58"/>
      <c r="C660" s="59"/>
      <c r="D660" s="59"/>
    </row>
    <row r="661" spans="2:4" x14ac:dyDescent="0.2">
      <c r="B661" s="58"/>
      <c r="C661" s="59"/>
      <c r="D661" s="59"/>
    </row>
    <row r="662" spans="2:4" x14ac:dyDescent="0.2">
      <c r="B662" s="58"/>
      <c r="C662" s="59"/>
      <c r="D662" s="59"/>
    </row>
    <row r="663" spans="2:4" x14ac:dyDescent="0.2">
      <c r="B663" s="58"/>
      <c r="C663" s="59"/>
      <c r="D663" s="59"/>
    </row>
    <row r="664" spans="2:4" x14ac:dyDescent="0.2">
      <c r="B664" s="58"/>
      <c r="C664" s="59"/>
      <c r="D664" s="59"/>
    </row>
    <row r="665" spans="2:4" x14ac:dyDescent="0.2">
      <c r="B665" s="58"/>
      <c r="C665" s="59"/>
      <c r="D665" s="59"/>
    </row>
    <row r="666" spans="2:4" x14ac:dyDescent="0.2">
      <c r="B666" s="58"/>
      <c r="C666" s="59"/>
      <c r="D666" s="59"/>
    </row>
    <row r="667" spans="2:4" x14ac:dyDescent="0.2">
      <c r="B667" s="58"/>
      <c r="C667" s="59"/>
      <c r="D667" s="59"/>
    </row>
    <row r="668" spans="2:4" x14ac:dyDescent="0.2">
      <c r="B668" s="58"/>
      <c r="C668" s="59"/>
      <c r="D668" s="59"/>
    </row>
    <row r="669" spans="2:4" x14ac:dyDescent="0.2">
      <c r="B669" s="58"/>
      <c r="C669" s="59"/>
      <c r="D669" s="59"/>
    </row>
    <row r="670" spans="2:4" x14ac:dyDescent="0.2">
      <c r="B670" s="58"/>
      <c r="C670" s="59"/>
      <c r="D670" s="59"/>
    </row>
    <row r="671" spans="2:4" x14ac:dyDescent="0.2">
      <c r="B671" s="58"/>
      <c r="C671" s="59"/>
      <c r="D671" s="59"/>
    </row>
    <row r="672" spans="2:4" x14ac:dyDescent="0.2">
      <c r="B672" s="58"/>
      <c r="C672" s="59"/>
      <c r="D672" s="59"/>
    </row>
    <row r="673" spans="2:4" x14ac:dyDescent="0.2">
      <c r="B673" s="58"/>
      <c r="C673" s="59"/>
      <c r="D673" s="59"/>
    </row>
    <row r="674" spans="2:4" x14ac:dyDescent="0.2">
      <c r="B674" s="58"/>
      <c r="C674" s="59"/>
      <c r="D674" s="59"/>
    </row>
    <row r="675" spans="2:4" x14ac:dyDescent="0.2">
      <c r="B675" s="58"/>
      <c r="C675" s="59"/>
      <c r="D675" s="59"/>
    </row>
    <row r="676" spans="2:4" x14ac:dyDescent="0.2">
      <c r="B676" s="58"/>
      <c r="C676" s="59"/>
      <c r="D676" s="59"/>
    </row>
    <row r="677" spans="2:4" x14ac:dyDescent="0.2">
      <c r="B677" s="58"/>
      <c r="C677" s="59"/>
      <c r="D677" s="59"/>
    </row>
    <row r="678" spans="2:4" x14ac:dyDescent="0.2">
      <c r="B678" s="58"/>
      <c r="C678" s="59"/>
      <c r="D678" s="59"/>
    </row>
    <row r="679" spans="2:4" x14ac:dyDescent="0.2">
      <c r="B679" s="58"/>
      <c r="C679" s="59"/>
      <c r="D679" s="59"/>
    </row>
    <row r="680" spans="2:4" x14ac:dyDescent="0.2">
      <c r="B680" s="58"/>
      <c r="C680" s="59"/>
      <c r="D680" s="59"/>
    </row>
    <row r="681" spans="2:4" x14ac:dyDescent="0.2">
      <c r="B681" s="58"/>
      <c r="C681" s="59"/>
      <c r="D681" s="59"/>
    </row>
    <row r="682" spans="2:4" x14ac:dyDescent="0.2">
      <c r="B682" s="58"/>
      <c r="C682" s="59"/>
      <c r="D682" s="59"/>
    </row>
    <row r="683" spans="2:4" x14ac:dyDescent="0.2">
      <c r="B683" s="58"/>
      <c r="C683" s="59"/>
      <c r="D683" s="59"/>
    </row>
    <row r="684" spans="2:4" x14ac:dyDescent="0.2">
      <c r="B684" s="58"/>
      <c r="C684" s="59"/>
      <c r="D684" s="59"/>
    </row>
    <row r="685" spans="2:4" x14ac:dyDescent="0.2">
      <c r="B685" s="58"/>
      <c r="C685" s="59"/>
      <c r="D685" s="59"/>
    </row>
    <row r="686" spans="2:4" x14ac:dyDescent="0.2">
      <c r="B686" s="58"/>
      <c r="C686" s="59"/>
      <c r="D686" s="59"/>
    </row>
    <row r="687" spans="2:4" x14ac:dyDescent="0.2">
      <c r="B687" s="58"/>
      <c r="C687" s="59"/>
      <c r="D687" s="59"/>
    </row>
    <row r="688" spans="2:4" x14ac:dyDescent="0.2">
      <c r="B688" s="58"/>
      <c r="C688" s="59"/>
      <c r="D688" s="59"/>
    </row>
    <row r="689" spans="2:4" x14ac:dyDescent="0.2">
      <c r="B689" s="58"/>
      <c r="C689" s="59"/>
      <c r="D689" s="59"/>
    </row>
    <row r="690" spans="2:4" x14ac:dyDescent="0.2">
      <c r="B690" s="58"/>
      <c r="C690" s="59"/>
      <c r="D690" s="59"/>
    </row>
    <row r="691" spans="2:4" x14ac:dyDescent="0.2">
      <c r="B691" s="58"/>
      <c r="C691" s="59"/>
      <c r="D691" s="59"/>
    </row>
    <row r="692" spans="2:4" x14ac:dyDescent="0.2">
      <c r="B692" s="58"/>
      <c r="C692" s="59"/>
      <c r="D692" s="59"/>
    </row>
    <row r="693" spans="2:4" x14ac:dyDescent="0.2">
      <c r="B693" s="58"/>
      <c r="C693" s="59"/>
      <c r="D693" s="59"/>
    </row>
    <row r="694" spans="2:4" x14ac:dyDescent="0.2">
      <c r="B694" s="58"/>
      <c r="C694" s="59"/>
      <c r="D694" s="59"/>
    </row>
    <row r="695" spans="2:4" x14ac:dyDescent="0.2">
      <c r="B695" s="58"/>
      <c r="C695" s="59"/>
      <c r="D695" s="59"/>
    </row>
    <row r="696" spans="2:4" x14ac:dyDescent="0.2">
      <c r="B696" s="58"/>
      <c r="C696" s="59"/>
      <c r="D696" s="59"/>
    </row>
    <row r="697" spans="2:4" x14ac:dyDescent="0.2">
      <c r="B697" s="58"/>
      <c r="C697" s="59"/>
      <c r="D697" s="59"/>
    </row>
    <row r="698" spans="2:4" x14ac:dyDescent="0.2">
      <c r="B698" s="58"/>
      <c r="C698" s="59"/>
      <c r="D698" s="59"/>
    </row>
    <row r="699" spans="2:4" x14ac:dyDescent="0.2">
      <c r="B699" s="58"/>
      <c r="C699" s="59"/>
      <c r="D699" s="59"/>
    </row>
    <row r="700" spans="2:4" x14ac:dyDescent="0.2">
      <c r="B700" s="58"/>
      <c r="C700" s="59"/>
      <c r="D700" s="59"/>
    </row>
    <row r="701" spans="2:4" x14ac:dyDescent="0.2">
      <c r="B701" s="58"/>
      <c r="C701" s="59"/>
      <c r="D701" s="59"/>
    </row>
    <row r="702" spans="2:4" x14ac:dyDescent="0.2">
      <c r="B702" s="58"/>
      <c r="C702" s="59"/>
      <c r="D702" s="59"/>
    </row>
    <row r="703" spans="2:4" x14ac:dyDescent="0.2">
      <c r="B703" s="58"/>
      <c r="C703" s="59"/>
      <c r="D703" s="59"/>
    </row>
    <row r="704" spans="2:4" x14ac:dyDescent="0.2">
      <c r="B704" s="58"/>
      <c r="C704" s="59"/>
      <c r="D704" s="59"/>
    </row>
    <row r="705" spans="2:4" x14ac:dyDescent="0.2">
      <c r="B705" s="58"/>
      <c r="C705" s="59"/>
      <c r="D705" s="59"/>
    </row>
    <row r="706" spans="2:4" x14ac:dyDescent="0.2">
      <c r="B706" s="58"/>
      <c r="C706" s="59"/>
      <c r="D706" s="59"/>
    </row>
    <row r="707" spans="2:4" x14ac:dyDescent="0.2">
      <c r="B707" s="58"/>
      <c r="C707" s="59"/>
      <c r="D707" s="59"/>
    </row>
    <row r="708" spans="2:4" x14ac:dyDescent="0.2">
      <c r="B708" s="58"/>
      <c r="C708" s="59"/>
      <c r="D708" s="59"/>
    </row>
    <row r="709" spans="2:4" x14ac:dyDescent="0.2">
      <c r="B709" s="58"/>
      <c r="C709" s="59"/>
      <c r="D709" s="59"/>
    </row>
    <row r="710" spans="2:4" x14ac:dyDescent="0.2">
      <c r="B710" s="58"/>
      <c r="C710" s="59"/>
      <c r="D710" s="59"/>
    </row>
    <row r="711" spans="2:4" x14ac:dyDescent="0.2">
      <c r="B711" s="58"/>
      <c r="C711" s="59"/>
      <c r="D711" s="59"/>
    </row>
    <row r="712" spans="2:4" x14ac:dyDescent="0.2">
      <c r="B712" s="58"/>
      <c r="C712" s="59"/>
      <c r="D712" s="59"/>
    </row>
    <row r="713" spans="2:4" x14ac:dyDescent="0.2">
      <c r="B713" s="58"/>
      <c r="C713" s="59"/>
      <c r="D713" s="59"/>
    </row>
    <row r="714" spans="2:4" x14ac:dyDescent="0.2">
      <c r="B714" s="58"/>
      <c r="C714" s="59"/>
      <c r="D714" s="59"/>
    </row>
    <row r="715" spans="2:4" x14ac:dyDescent="0.2">
      <c r="B715" s="58"/>
      <c r="C715" s="59"/>
      <c r="D715" s="59"/>
    </row>
    <row r="716" spans="2:4" x14ac:dyDescent="0.2">
      <c r="B716" s="58"/>
      <c r="C716" s="59"/>
      <c r="D716" s="59"/>
    </row>
    <row r="717" spans="2:4" x14ac:dyDescent="0.2">
      <c r="B717" s="58"/>
      <c r="C717" s="59"/>
      <c r="D717" s="59"/>
    </row>
    <row r="718" spans="2:4" x14ac:dyDescent="0.2">
      <c r="B718" s="58"/>
      <c r="C718" s="59"/>
      <c r="D718" s="59"/>
    </row>
    <row r="719" spans="2:4" x14ac:dyDescent="0.2">
      <c r="B719" s="58"/>
      <c r="C719" s="59"/>
      <c r="D719" s="59"/>
    </row>
    <row r="720" spans="2:4" x14ac:dyDescent="0.2">
      <c r="B720" s="58"/>
      <c r="C720" s="59"/>
      <c r="D720" s="59"/>
    </row>
    <row r="721" spans="2:4" x14ac:dyDescent="0.2">
      <c r="B721" s="58"/>
      <c r="C721" s="59"/>
      <c r="D721" s="59"/>
    </row>
    <row r="722" spans="2:4" x14ac:dyDescent="0.2">
      <c r="B722" s="58"/>
      <c r="C722" s="59"/>
      <c r="D722" s="59"/>
    </row>
    <row r="723" spans="2:4" x14ac:dyDescent="0.2">
      <c r="B723" s="58"/>
      <c r="C723" s="59"/>
      <c r="D723" s="59"/>
    </row>
    <row r="724" spans="2:4" x14ac:dyDescent="0.2">
      <c r="B724" s="58"/>
      <c r="C724" s="59"/>
      <c r="D724" s="59"/>
    </row>
    <row r="725" spans="2:4" x14ac:dyDescent="0.2">
      <c r="B725" s="58"/>
      <c r="C725" s="59"/>
      <c r="D725" s="59"/>
    </row>
    <row r="726" spans="2:4" x14ac:dyDescent="0.2">
      <c r="B726" s="58"/>
      <c r="C726" s="59"/>
      <c r="D726" s="59"/>
    </row>
    <row r="727" spans="2:4" x14ac:dyDescent="0.2">
      <c r="B727" s="58"/>
      <c r="C727" s="59"/>
      <c r="D727" s="59"/>
    </row>
    <row r="728" spans="2:4" x14ac:dyDescent="0.2">
      <c r="B728" s="58"/>
      <c r="C728" s="59"/>
      <c r="D728" s="59"/>
    </row>
    <row r="729" spans="2:4" x14ac:dyDescent="0.2">
      <c r="B729" s="58"/>
      <c r="C729" s="59"/>
      <c r="D729" s="59"/>
    </row>
    <row r="730" spans="2:4" x14ac:dyDescent="0.2">
      <c r="B730" s="58"/>
      <c r="C730" s="59"/>
      <c r="D730" s="59"/>
    </row>
    <row r="731" spans="2:4" x14ac:dyDescent="0.2">
      <c r="B731" s="58"/>
      <c r="C731" s="59"/>
      <c r="D731" s="59"/>
    </row>
    <row r="732" spans="2:4" x14ac:dyDescent="0.2">
      <c r="B732" s="58"/>
      <c r="C732" s="59"/>
      <c r="D732" s="59"/>
    </row>
    <row r="733" spans="2:4" x14ac:dyDescent="0.2">
      <c r="B733" s="58"/>
      <c r="C733" s="59"/>
      <c r="D733" s="59"/>
    </row>
    <row r="734" spans="2:4" x14ac:dyDescent="0.2">
      <c r="B734" s="58"/>
      <c r="C734" s="59"/>
      <c r="D734" s="59"/>
    </row>
    <row r="735" spans="2:4" x14ac:dyDescent="0.2">
      <c r="B735" s="58"/>
      <c r="C735" s="59"/>
      <c r="D735" s="59"/>
    </row>
    <row r="736" spans="2:4" x14ac:dyDescent="0.2">
      <c r="B736" s="58"/>
      <c r="C736" s="59"/>
      <c r="D736" s="59"/>
    </row>
    <row r="737" spans="2:4" x14ac:dyDescent="0.2">
      <c r="B737" s="58"/>
      <c r="C737" s="59"/>
      <c r="D737" s="59"/>
    </row>
    <row r="738" spans="2:4" x14ac:dyDescent="0.2">
      <c r="B738" s="58"/>
      <c r="C738" s="59"/>
      <c r="D738" s="59"/>
    </row>
    <row r="739" spans="2:4" x14ac:dyDescent="0.2">
      <c r="B739" s="58"/>
      <c r="C739" s="59"/>
      <c r="D739" s="59"/>
    </row>
    <row r="740" spans="2:4" x14ac:dyDescent="0.2">
      <c r="B740" s="58"/>
      <c r="C740" s="59"/>
      <c r="D740" s="59"/>
    </row>
    <row r="741" spans="2:4" x14ac:dyDescent="0.2">
      <c r="B741" s="58"/>
      <c r="C741" s="59"/>
      <c r="D741" s="59"/>
    </row>
    <row r="742" spans="2:4" x14ac:dyDescent="0.2">
      <c r="B742" s="58"/>
      <c r="C742" s="59"/>
      <c r="D742" s="59"/>
    </row>
    <row r="743" spans="2:4" x14ac:dyDescent="0.2">
      <c r="B743" s="58"/>
      <c r="C743" s="59"/>
      <c r="D743" s="59"/>
    </row>
    <row r="744" spans="2:4" x14ac:dyDescent="0.2">
      <c r="B744" s="58"/>
      <c r="C744" s="59"/>
      <c r="D744" s="59"/>
    </row>
    <row r="745" spans="2:4" x14ac:dyDescent="0.2">
      <c r="B745" s="58"/>
      <c r="C745" s="59"/>
      <c r="D745" s="59"/>
    </row>
    <row r="746" spans="2:4" x14ac:dyDescent="0.2">
      <c r="B746" s="58"/>
      <c r="C746" s="59"/>
      <c r="D746" s="59"/>
    </row>
    <row r="747" spans="2:4" x14ac:dyDescent="0.2">
      <c r="B747" s="58"/>
      <c r="C747" s="59"/>
      <c r="D747" s="59"/>
    </row>
    <row r="748" spans="2:4" x14ac:dyDescent="0.2">
      <c r="B748" s="58"/>
      <c r="C748" s="59"/>
      <c r="D748" s="59"/>
    </row>
    <row r="749" spans="2:4" x14ac:dyDescent="0.2">
      <c r="B749" s="58"/>
      <c r="C749" s="59"/>
      <c r="D749" s="59"/>
    </row>
    <row r="750" spans="2:4" x14ac:dyDescent="0.2">
      <c r="B750" s="58"/>
      <c r="C750" s="59"/>
      <c r="D750" s="59"/>
    </row>
    <row r="751" spans="2:4" x14ac:dyDescent="0.2">
      <c r="B751" s="58"/>
      <c r="C751" s="59"/>
      <c r="D751" s="59"/>
    </row>
    <row r="752" spans="2:4" x14ac:dyDescent="0.2">
      <c r="B752" s="58"/>
      <c r="C752" s="59"/>
      <c r="D752" s="59"/>
    </row>
    <row r="753" spans="2:4" x14ac:dyDescent="0.2">
      <c r="B753" s="58"/>
      <c r="C753" s="59"/>
      <c r="D753" s="59"/>
    </row>
    <row r="754" spans="2:4" x14ac:dyDescent="0.2">
      <c r="B754" s="58"/>
      <c r="C754" s="59"/>
      <c r="D754" s="59"/>
    </row>
    <row r="755" spans="2:4" x14ac:dyDescent="0.2">
      <c r="B755" s="58"/>
      <c r="C755" s="59"/>
      <c r="D755" s="59"/>
    </row>
    <row r="756" spans="2:4" x14ac:dyDescent="0.2">
      <c r="B756" s="58"/>
      <c r="C756" s="59"/>
      <c r="D756" s="59"/>
    </row>
    <row r="757" spans="2:4" x14ac:dyDescent="0.2">
      <c r="B757" s="58"/>
      <c r="C757" s="59"/>
      <c r="D757" s="59"/>
    </row>
    <row r="758" spans="2:4" x14ac:dyDescent="0.2">
      <c r="B758" s="58"/>
      <c r="C758" s="59"/>
      <c r="D758" s="59"/>
    </row>
    <row r="759" spans="2:4" x14ac:dyDescent="0.2">
      <c r="B759" s="58"/>
      <c r="C759" s="59"/>
      <c r="D759" s="59"/>
    </row>
    <row r="760" spans="2:4" x14ac:dyDescent="0.2">
      <c r="B760" s="58"/>
      <c r="C760" s="59"/>
      <c r="D760" s="59"/>
    </row>
    <row r="761" spans="2:4" x14ac:dyDescent="0.2">
      <c r="B761" s="58"/>
      <c r="C761" s="59"/>
      <c r="D761" s="59"/>
    </row>
    <row r="762" spans="2:4" x14ac:dyDescent="0.2">
      <c r="B762" s="58"/>
      <c r="C762" s="59"/>
      <c r="D762" s="59"/>
    </row>
    <row r="763" spans="2:4" x14ac:dyDescent="0.2">
      <c r="B763" s="58"/>
      <c r="C763" s="59"/>
      <c r="D763" s="59"/>
    </row>
    <row r="764" spans="2:4" x14ac:dyDescent="0.2">
      <c r="B764" s="58"/>
      <c r="C764" s="59"/>
      <c r="D764" s="59"/>
    </row>
    <row r="765" spans="2:4" x14ac:dyDescent="0.2">
      <c r="B765" s="58"/>
      <c r="C765" s="59"/>
      <c r="D765" s="59"/>
    </row>
    <row r="766" spans="2:4" x14ac:dyDescent="0.2">
      <c r="B766" s="58"/>
      <c r="C766" s="59"/>
      <c r="D766" s="59"/>
    </row>
    <row r="767" spans="2:4" x14ac:dyDescent="0.2">
      <c r="B767" s="58"/>
      <c r="C767" s="59"/>
      <c r="D767" s="59"/>
    </row>
    <row r="768" spans="2:4" x14ac:dyDescent="0.2">
      <c r="B768" s="58"/>
      <c r="C768" s="59"/>
      <c r="D768" s="59"/>
    </row>
    <row r="769" spans="2:4" x14ac:dyDescent="0.2">
      <c r="B769" s="58"/>
      <c r="C769" s="59"/>
      <c r="D769" s="59"/>
    </row>
    <row r="770" spans="2:4" x14ac:dyDescent="0.2">
      <c r="B770" s="58"/>
      <c r="C770" s="59"/>
      <c r="D770" s="59"/>
    </row>
    <row r="771" spans="2:4" x14ac:dyDescent="0.2">
      <c r="B771" s="58"/>
      <c r="C771" s="59"/>
      <c r="D771" s="59"/>
    </row>
    <row r="772" spans="2:4" x14ac:dyDescent="0.2">
      <c r="B772" s="58"/>
      <c r="C772" s="59"/>
      <c r="D772" s="59"/>
    </row>
    <row r="773" spans="2:4" x14ac:dyDescent="0.2">
      <c r="B773" s="58"/>
      <c r="C773" s="59"/>
      <c r="D773" s="59"/>
    </row>
    <row r="774" spans="2:4" x14ac:dyDescent="0.2">
      <c r="B774" s="58"/>
      <c r="C774" s="59"/>
      <c r="D774" s="59"/>
    </row>
    <row r="775" spans="2:4" x14ac:dyDescent="0.2">
      <c r="B775" s="58"/>
      <c r="C775" s="59"/>
      <c r="D775" s="59"/>
    </row>
    <row r="776" spans="2:4" x14ac:dyDescent="0.2">
      <c r="B776" s="58"/>
      <c r="C776" s="59"/>
      <c r="D776" s="59"/>
    </row>
    <row r="777" spans="2:4" x14ac:dyDescent="0.2">
      <c r="B777" s="58"/>
      <c r="C777" s="59"/>
      <c r="D777" s="59"/>
    </row>
    <row r="778" spans="2:4" x14ac:dyDescent="0.2">
      <c r="B778" s="58"/>
      <c r="C778" s="59"/>
      <c r="D778" s="59"/>
    </row>
    <row r="779" spans="2:4" x14ac:dyDescent="0.2">
      <c r="B779" s="58"/>
      <c r="C779" s="59"/>
      <c r="D779" s="59"/>
    </row>
    <row r="780" spans="2:4" x14ac:dyDescent="0.2">
      <c r="B780" s="58"/>
      <c r="C780" s="59"/>
      <c r="D780" s="59"/>
    </row>
    <row r="781" spans="2:4" x14ac:dyDescent="0.2">
      <c r="B781" s="58"/>
      <c r="C781" s="59"/>
      <c r="D781" s="59"/>
    </row>
    <row r="782" spans="2:4" x14ac:dyDescent="0.2">
      <c r="B782" s="58"/>
      <c r="C782" s="59"/>
      <c r="D782" s="59"/>
    </row>
    <row r="783" spans="2:4" x14ac:dyDescent="0.2">
      <c r="B783" s="58"/>
      <c r="C783" s="59"/>
      <c r="D783" s="59"/>
    </row>
    <row r="784" spans="2:4" x14ac:dyDescent="0.2">
      <c r="B784" s="58"/>
      <c r="C784" s="59"/>
      <c r="D784" s="59"/>
    </row>
    <row r="785" spans="2:4" x14ac:dyDescent="0.2">
      <c r="B785" s="58"/>
      <c r="C785" s="59"/>
      <c r="D785" s="59"/>
    </row>
    <row r="786" spans="2:4" x14ac:dyDescent="0.2">
      <c r="B786" s="58"/>
      <c r="C786" s="59"/>
      <c r="D786" s="59"/>
    </row>
    <row r="787" spans="2:4" x14ac:dyDescent="0.2">
      <c r="B787" s="58"/>
      <c r="C787" s="59"/>
      <c r="D787" s="59"/>
    </row>
    <row r="788" spans="2:4" x14ac:dyDescent="0.2">
      <c r="B788" s="58"/>
      <c r="C788" s="59"/>
      <c r="D788" s="59"/>
    </row>
    <row r="789" spans="2:4" x14ac:dyDescent="0.2">
      <c r="B789" s="58"/>
      <c r="C789" s="59"/>
      <c r="D789" s="59"/>
    </row>
    <row r="790" spans="2:4" x14ac:dyDescent="0.2">
      <c r="B790" s="58"/>
      <c r="C790" s="59"/>
      <c r="D790" s="59"/>
    </row>
    <row r="791" spans="2:4" x14ac:dyDescent="0.2">
      <c r="B791" s="58"/>
      <c r="C791" s="59"/>
      <c r="D791" s="59"/>
    </row>
    <row r="792" spans="2:4" x14ac:dyDescent="0.2">
      <c r="B792" s="58"/>
      <c r="C792" s="59"/>
      <c r="D792" s="59"/>
    </row>
    <row r="793" spans="2:4" x14ac:dyDescent="0.2">
      <c r="B793" s="58"/>
      <c r="C793" s="59"/>
      <c r="D793" s="59"/>
    </row>
    <row r="794" spans="2:4" x14ac:dyDescent="0.2">
      <c r="B794" s="58"/>
      <c r="C794" s="59"/>
      <c r="D794" s="59"/>
    </row>
    <row r="795" spans="2:4" x14ac:dyDescent="0.2">
      <c r="B795" s="58"/>
      <c r="C795" s="59"/>
      <c r="D795" s="59"/>
    </row>
    <row r="796" spans="2:4" x14ac:dyDescent="0.2">
      <c r="B796" s="58"/>
      <c r="C796" s="59"/>
      <c r="D796" s="59"/>
    </row>
    <row r="797" spans="2:4" x14ac:dyDescent="0.2">
      <c r="B797" s="58"/>
      <c r="C797" s="59"/>
      <c r="D797" s="59"/>
    </row>
    <row r="798" spans="2:4" x14ac:dyDescent="0.2">
      <c r="B798" s="58"/>
      <c r="C798" s="59"/>
      <c r="D798" s="59"/>
    </row>
    <row r="799" spans="2:4" x14ac:dyDescent="0.2">
      <c r="B799" s="58"/>
      <c r="C799" s="59"/>
      <c r="D799" s="59"/>
    </row>
    <row r="800" spans="2:4" x14ac:dyDescent="0.2">
      <c r="B800" s="58"/>
      <c r="C800" s="59"/>
      <c r="D800" s="59"/>
    </row>
    <row r="801" spans="2:4" x14ac:dyDescent="0.2">
      <c r="B801" s="58"/>
      <c r="C801" s="59"/>
      <c r="D801" s="59"/>
    </row>
    <row r="802" spans="2:4" x14ac:dyDescent="0.2">
      <c r="B802" s="58"/>
      <c r="C802" s="59"/>
      <c r="D802" s="59"/>
    </row>
    <row r="803" spans="2:4" x14ac:dyDescent="0.2">
      <c r="B803" s="58"/>
      <c r="C803" s="59"/>
      <c r="D803" s="59"/>
    </row>
    <row r="804" spans="2:4" x14ac:dyDescent="0.2">
      <c r="B804" s="58"/>
      <c r="C804" s="59"/>
      <c r="D804" s="59"/>
    </row>
    <row r="805" spans="2:4" x14ac:dyDescent="0.2">
      <c r="B805" s="58"/>
      <c r="C805" s="59"/>
      <c r="D805" s="59"/>
    </row>
    <row r="806" spans="2:4" x14ac:dyDescent="0.2">
      <c r="B806" s="58"/>
      <c r="C806" s="59"/>
      <c r="D806" s="59"/>
    </row>
    <row r="807" spans="2:4" x14ac:dyDescent="0.2">
      <c r="B807" s="58"/>
      <c r="C807" s="59"/>
      <c r="D807" s="59"/>
    </row>
    <row r="808" spans="2:4" x14ac:dyDescent="0.2">
      <c r="B808" s="58"/>
      <c r="C808" s="59"/>
      <c r="D808" s="59"/>
    </row>
    <row r="809" spans="2:4" x14ac:dyDescent="0.2">
      <c r="B809" s="58"/>
      <c r="C809" s="59"/>
      <c r="D809" s="59"/>
    </row>
    <row r="810" spans="2:4" x14ac:dyDescent="0.2">
      <c r="B810" s="58"/>
      <c r="C810" s="59"/>
      <c r="D810" s="59"/>
    </row>
    <row r="811" spans="2:4" x14ac:dyDescent="0.2">
      <c r="B811" s="58"/>
      <c r="C811" s="59"/>
      <c r="D811" s="59"/>
    </row>
    <row r="812" spans="2:4" x14ac:dyDescent="0.2">
      <c r="B812" s="58"/>
      <c r="C812" s="59"/>
      <c r="D812" s="59"/>
    </row>
    <row r="813" spans="2:4" x14ac:dyDescent="0.2">
      <c r="B813" s="58"/>
      <c r="C813" s="59"/>
      <c r="D813" s="59"/>
    </row>
    <row r="814" spans="2:4" x14ac:dyDescent="0.2">
      <c r="B814" s="58"/>
      <c r="C814" s="59"/>
      <c r="D814" s="59"/>
    </row>
    <row r="815" spans="2:4" x14ac:dyDescent="0.2">
      <c r="B815" s="58"/>
      <c r="C815" s="59"/>
      <c r="D815" s="59"/>
    </row>
    <row r="816" spans="2:4" x14ac:dyDescent="0.2">
      <c r="B816" s="58"/>
      <c r="C816" s="59"/>
      <c r="D816" s="59"/>
    </row>
    <row r="817" spans="2:4" x14ac:dyDescent="0.2">
      <c r="B817" s="58"/>
      <c r="C817" s="59"/>
      <c r="D817" s="59"/>
    </row>
    <row r="818" spans="2:4" x14ac:dyDescent="0.2">
      <c r="B818" s="58"/>
      <c r="C818" s="59"/>
      <c r="D818" s="59"/>
    </row>
    <row r="819" spans="2:4" x14ac:dyDescent="0.2">
      <c r="B819" s="58"/>
      <c r="C819" s="59"/>
      <c r="D819" s="59"/>
    </row>
    <row r="820" spans="2:4" x14ac:dyDescent="0.2">
      <c r="B820" s="58"/>
      <c r="C820" s="59"/>
      <c r="D820" s="59"/>
    </row>
    <row r="821" spans="2:4" x14ac:dyDescent="0.2">
      <c r="B821" s="58"/>
      <c r="C821" s="59"/>
      <c r="D821" s="59"/>
    </row>
    <row r="822" spans="2:4" x14ac:dyDescent="0.2">
      <c r="B822" s="58"/>
      <c r="C822" s="59"/>
      <c r="D822" s="59"/>
    </row>
    <row r="823" spans="2:4" x14ac:dyDescent="0.2">
      <c r="B823" s="58"/>
      <c r="C823" s="59"/>
      <c r="D823" s="59"/>
    </row>
    <row r="824" spans="2:4" x14ac:dyDescent="0.2">
      <c r="B824" s="58"/>
      <c r="C824" s="59"/>
      <c r="D824" s="59"/>
    </row>
    <row r="825" spans="2:4" x14ac:dyDescent="0.2">
      <c r="B825" s="58"/>
      <c r="C825" s="59"/>
      <c r="D825" s="59"/>
    </row>
    <row r="826" spans="2:4" x14ac:dyDescent="0.2">
      <c r="B826" s="58"/>
      <c r="C826" s="59"/>
      <c r="D826" s="59"/>
    </row>
    <row r="827" spans="2:4" x14ac:dyDescent="0.2">
      <c r="B827" s="58"/>
      <c r="C827" s="59"/>
      <c r="D827" s="59"/>
    </row>
    <row r="828" spans="2:4" x14ac:dyDescent="0.2">
      <c r="B828" s="58"/>
      <c r="C828" s="59"/>
      <c r="D828" s="59"/>
    </row>
    <row r="829" spans="2:4" x14ac:dyDescent="0.2">
      <c r="B829" s="58"/>
      <c r="C829" s="59"/>
      <c r="D829" s="59"/>
    </row>
    <row r="830" spans="2:4" x14ac:dyDescent="0.2">
      <c r="B830" s="58"/>
      <c r="C830" s="59"/>
      <c r="D830" s="59"/>
    </row>
    <row r="831" spans="2:4" x14ac:dyDescent="0.2">
      <c r="B831" s="58"/>
      <c r="C831" s="59"/>
      <c r="D831" s="59"/>
    </row>
    <row r="832" spans="2:4" x14ac:dyDescent="0.2">
      <c r="B832" s="58"/>
      <c r="C832" s="59"/>
      <c r="D832" s="59"/>
    </row>
    <row r="833" spans="2:4" x14ac:dyDescent="0.2">
      <c r="B833" s="58"/>
      <c r="C833" s="59"/>
      <c r="D833" s="59"/>
    </row>
    <row r="834" spans="2:4" x14ac:dyDescent="0.2">
      <c r="B834" s="58"/>
      <c r="C834" s="59"/>
      <c r="D834" s="59"/>
    </row>
    <row r="835" spans="2:4" x14ac:dyDescent="0.2">
      <c r="B835" s="58"/>
      <c r="C835" s="59"/>
      <c r="D835" s="59"/>
    </row>
    <row r="836" spans="2:4" x14ac:dyDescent="0.2">
      <c r="B836" s="58"/>
      <c r="C836" s="59"/>
      <c r="D836" s="59"/>
    </row>
    <row r="837" spans="2:4" x14ac:dyDescent="0.2">
      <c r="B837" s="58"/>
      <c r="C837" s="59"/>
      <c r="D837" s="59"/>
    </row>
    <row r="838" spans="2:4" x14ac:dyDescent="0.2">
      <c r="B838" s="58"/>
      <c r="C838" s="59"/>
      <c r="D838" s="59"/>
    </row>
    <row r="839" spans="2:4" x14ac:dyDescent="0.2">
      <c r="B839" s="58"/>
      <c r="C839" s="59"/>
      <c r="D839" s="59"/>
    </row>
    <row r="840" spans="2:4" x14ac:dyDescent="0.2">
      <c r="B840" s="58"/>
      <c r="C840" s="59"/>
      <c r="D840" s="59"/>
    </row>
    <row r="841" spans="2:4" x14ac:dyDescent="0.2">
      <c r="B841" s="58"/>
      <c r="C841" s="59"/>
      <c r="D841" s="59"/>
    </row>
    <row r="842" spans="2:4" x14ac:dyDescent="0.2">
      <c r="B842" s="58"/>
      <c r="C842" s="59"/>
      <c r="D842" s="59"/>
    </row>
    <row r="843" spans="2:4" x14ac:dyDescent="0.2">
      <c r="B843" s="58"/>
      <c r="C843" s="59"/>
      <c r="D843" s="59"/>
    </row>
    <row r="844" spans="2:4" x14ac:dyDescent="0.2">
      <c r="B844" s="58"/>
      <c r="C844" s="59"/>
      <c r="D844" s="59"/>
    </row>
    <row r="845" spans="2:4" x14ac:dyDescent="0.2">
      <c r="B845" s="58"/>
      <c r="C845" s="59"/>
      <c r="D845" s="59"/>
    </row>
    <row r="846" spans="2:4" x14ac:dyDescent="0.2">
      <c r="B846" s="58"/>
      <c r="C846" s="59"/>
      <c r="D846" s="59"/>
    </row>
    <row r="847" spans="2:4" x14ac:dyDescent="0.2">
      <c r="B847" s="58"/>
      <c r="C847" s="59"/>
      <c r="D847" s="59"/>
    </row>
    <row r="848" spans="2:4" x14ac:dyDescent="0.2">
      <c r="B848" s="58"/>
      <c r="C848" s="59"/>
      <c r="D848" s="59"/>
    </row>
    <row r="849" spans="2:4" x14ac:dyDescent="0.2">
      <c r="B849" s="58"/>
      <c r="C849" s="59"/>
      <c r="D849" s="59"/>
    </row>
    <row r="850" spans="2:4" x14ac:dyDescent="0.2">
      <c r="B850" s="58"/>
      <c r="C850" s="59"/>
      <c r="D850" s="59"/>
    </row>
    <row r="851" spans="2:4" x14ac:dyDescent="0.2">
      <c r="B851" s="58"/>
      <c r="C851" s="59"/>
      <c r="D851" s="59"/>
    </row>
    <row r="852" spans="2:4" x14ac:dyDescent="0.2">
      <c r="B852" s="58"/>
      <c r="C852" s="59"/>
      <c r="D852" s="59"/>
    </row>
    <row r="853" spans="2:4" x14ac:dyDescent="0.2">
      <c r="B853" s="58"/>
      <c r="C853" s="59"/>
      <c r="D853" s="59"/>
    </row>
    <row r="854" spans="2:4" x14ac:dyDescent="0.2">
      <c r="B854" s="58"/>
      <c r="C854" s="59"/>
      <c r="D854" s="59"/>
    </row>
    <row r="855" spans="2:4" x14ac:dyDescent="0.2">
      <c r="B855" s="58"/>
      <c r="C855" s="59"/>
      <c r="D855" s="59"/>
    </row>
    <row r="856" spans="2:4" x14ac:dyDescent="0.2">
      <c r="B856" s="58"/>
      <c r="C856" s="59"/>
      <c r="D856" s="59"/>
    </row>
    <row r="857" spans="2:4" x14ac:dyDescent="0.2">
      <c r="B857" s="58"/>
      <c r="C857" s="59"/>
      <c r="D857" s="59"/>
    </row>
    <row r="858" spans="2:4" x14ac:dyDescent="0.2">
      <c r="B858" s="58"/>
      <c r="C858" s="59"/>
      <c r="D858" s="59"/>
    </row>
    <row r="859" spans="2:4" x14ac:dyDescent="0.2">
      <c r="B859" s="58"/>
      <c r="C859" s="59"/>
      <c r="D859" s="59"/>
    </row>
    <row r="860" spans="2:4" x14ac:dyDescent="0.2">
      <c r="B860" s="58"/>
      <c r="C860" s="59"/>
      <c r="D860" s="59"/>
    </row>
    <row r="861" spans="2:4" x14ac:dyDescent="0.2">
      <c r="B861" s="58"/>
      <c r="C861" s="59"/>
      <c r="D861" s="59"/>
    </row>
    <row r="862" spans="2:4" x14ac:dyDescent="0.2">
      <c r="B862" s="58"/>
      <c r="C862" s="59"/>
      <c r="D862" s="59"/>
    </row>
    <row r="863" spans="2:4" x14ac:dyDescent="0.2">
      <c r="B863" s="58"/>
      <c r="C863" s="59"/>
      <c r="D863" s="59"/>
    </row>
    <row r="864" spans="2:4" x14ac:dyDescent="0.2">
      <c r="B864" s="58"/>
      <c r="C864" s="59"/>
      <c r="D864" s="59"/>
    </row>
    <row r="865" spans="2:4" x14ac:dyDescent="0.2">
      <c r="B865" s="58"/>
      <c r="C865" s="59"/>
      <c r="D865" s="59"/>
    </row>
    <row r="866" spans="2:4" x14ac:dyDescent="0.2">
      <c r="B866" s="58"/>
      <c r="C866" s="59"/>
      <c r="D866" s="59"/>
    </row>
    <row r="867" spans="2:4" x14ac:dyDescent="0.2">
      <c r="B867" s="58"/>
      <c r="C867" s="59"/>
      <c r="D867" s="59"/>
    </row>
    <row r="868" spans="2:4" x14ac:dyDescent="0.2">
      <c r="B868" s="58"/>
      <c r="C868" s="59"/>
      <c r="D868" s="59"/>
    </row>
    <row r="869" spans="2:4" x14ac:dyDescent="0.2">
      <c r="B869" s="58"/>
      <c r="C869" s="59"/>
      <c r="D869" s="59"/>
    </row>
    <row r="870" spans="2:4" x14ac:dyDescent="0.2">
      <c r="B870" s="58"/>
      <c r="C870" s="59"/>
      <c r="D870" s="59"/>
    </row>
    <row r="871" spans="2:4" x14ac:dyDescent="0.2">
      <c r="B871" s="58"/>
      <c r="C871" s="59"/>
      <c r="D871" s="59"/>
    </row>
    <row r="872" spans="2:4" x14ac:dyDescent="0.2">
      <c r="B872" s="58"/>
      <c r="C872" s="59"/>
      <c r="D872" s="59"/>
    </row>
    <row r="873" spans="2:4" x14ac:dyDescent="0.2">
      <c r="B873" s="58"/>
      <c r="C873" s="59"/>
      <c r="D873" s="59"/>
    </row>
    <row r="874" spans="2:4" x14ac:dyDescent="0.2">
      <c r="B874" s="58"/>
      <c r="C874" s="59"/>
      <c r="D874" s="59"/>
    </row>
    <row r="875" spans="2:4" x14ac:dyDescent="0.2">
      <c r="B875" s="58"/>
      <c r="C875" s="59"/>
      <c r="D875" s="59"/>
    </row>
    <row r="876" spans="2:4" x14ac:dyDescent="0.2">
      <c r="B876" s="58"/>
      <c r="C876" s="59"/>
      <c r="D876" s="59"/>
    </row>
    <row r="877" spans="2:4" x14ac:dyDescent="0.2">
      <c r="B877" s="58"/>
      <c r="C877" s="59"/>
      <c r="D877" s="59"/>
    </row>
    <row r="878" spans="2:4" x14ac:dyDescent="0.2">
      <c r="B878" s="58"/>
      <c r="C878" s="59"/>
      <c r="D878" s="59"/>
    </row>
    <row r="879" spans="2:4" x14ac:dyDescent="0.2">
      <c r="B879" s="58"/>
      <c r="C879" s="59"/>
      <c r="D879" s="59"/>
    </row>
    <row r="880" spans="2:4" x14ac:dyDescent="0.2">
      <c r="B880" s="58"/>
      <c r="C880" s="59"/>
      <c r="D880" s="59"/>
    </row>
    <row r="881" spans="2:4" x14ac:dyDescent="0.2">
      <c r="B881" s="58"/>
      <c r="C881" s="59"/>
      <c r="D881" s="59"/>
    </row>
    <row r="882" spans="2:4" x14ac:dyDescent="0.2">
      <c r="B882" s="58"/>
      <c r="C882" s="59"/>
      <c r="D882" s="59"/>
    </row>
    <row r="883" spans="2:4" x14ac:dyDescent="0.2">
      <c r="B883" s="58"/>
      <c r="C883" s="59"/>
      <c r="D883" s="59"/>
    </row>
    <row r="884" spans="2:4" x14ac:dyDescent="0.2">
      <c r="B884" s="58"/>
      <c r="C884" s="59"/>
      <c r="D884" s="59"/>
    </row>
    <row r="885" spans="2:4" x14ac:dyDescent="0.2">
      <c r="B885" s="58"/>
      <c r="C885" s="59"/>
      <c r="D885" s="59"/>
    </row>
    <row r="886" spans="2:4" x14ac:dyDescent="0.2">
      <c r="B886" s="58"/>
      <c r="C886" s="59"/>
      <c r="D886" s="59"/>
    </row>
    <row r="887" spans="2:4" x14ac:dyDescent="0.2">
      <c r="B887" s="58"/>
      <c r="C887" s="59"/>
      <c r="D887" s="59"/>
    </row>
    <row r="888" spans="2:4" x14ac:dyDescent="0.2">
      <c r="B888" s="58"/>
      <c r="C888" s="59"/>
      <c r="D888" s="59"/>
    </row>
    <row r="889" spans="2:4" x14ac:dyDescent="0.2">
      <c r="B889" s="58"/>
      <c r="C889" s="59"/>
      <c r="D889" s="59"/>
    </row>
    <row r="890" spans="2:4" x14ac:dyDescent="0.2">
      <c r="B890" s="58"/>
      <c r="C890" s="59"/>
      <c r="D890" s="59"/>
    </row>
    <row r="891" spans="2:4" x14ac:dyDescent="0.2">
      <c r="B891" s="58"/>
      <c r="C891" s="59"/>
      <c r="D891" s="59"/>
    </row>
    <row r="892" spans="2:4" x14ac:dyDescent="0.2">
      <c r="B892" s="58"/>
      <c r="C892" s="59"/>
      <c r="D892" s="59"/>
    </row>
    <row r="893" spans="2:4" x14ac:dyDescent="0.2">
      <c r="B893" s="58"/>
      <c r="C893" s="59"/>
      <c r="D893" s="59"/>
    </row>
    <row r="894" spans="2:4" x14ac:dyDescent="0.2">
      <c r="B894" s="58"/>
      <c r="C894" s="59"/>
      <c r="D894" s="59"/>
    </row>
    <row r="895" spans="2:4" x14ac:dyDescent="0.2">
      <c r="B895" s="58"/>
      <c r="C895" s="59"/>
      <c r="D895" s="59"/>
    </row>
    <row r="896" spans="2:4" x14ac:dyDescent="0.2">
      <c r="B896" s="58"/>
      <c r="C896" s="59"/>
      <c r="D896" s="59"/>
    </row>
    <row r="897" spans="2:4" x14ac:dyDescent="0.2">
      <c r="B897" s="58"/>
      <c r="C897" s="59"/>
      <c r="D897" s="59"/>
    </row>
    <row r="898" spans="2:4" x14ac:dyDescent="0.2">
      <c r="B898" s="58"/>
      <c r="C898" s="59"/>
      <c r="D898" s="59"/>
    </row>
    <row r="899" spans="2:4" x14ac:dyDescent="0.2">
      <c r="B899" s="58"/>
      <c r="C899" s="59"/>
      <c r="D899" s="59"/>
    </row>
    <row r="900" spans="2:4" x14ac:dyDescent="0.2">
      <c r="B900" s="58"/>
      <c r="C900" s="59"/>
      <c r="D900" s="59"/>
    </row>
    <row r="901" spans="2:4" x14ac:dyDescent="0.2">
      <c r="B901" s="58"/>
      <c r="C901" s="59"/>
      <c r="D901" s="59"/>
    </row>
    <row r="902" spans="2:4" x14ac:dyDescent="0.2">
      <c r="B902" s="58"/>
      <c r="C902" s="59"/>
      <c r="D902" s="59"/>
    </row>
    <row r="903" spans="2:4" x14ac:dyDescent="0.2">
      <c r="B903" s="58"/>
      <c r="C903" s="59"/>
      <c r="D903" s="59"/>
    </row>
    <row r="904" spans="2:4" x14ac:dyDescent="0.2">
      <c r="B904" s="58"/>
      <c r="C904" s="59"/>
      <c r="D904" s="59"/>
    </row>
    <row r="905" spans="2:4" x14ac:dyDescent="0.2">
      <c r="B905" s="58"/>
      <c r="C905" s="59"/>
      <c r="D905" s="59"/>
    </row>
    <row r="906" spans="2:4" x14ac:dyDescent="0.2">
      <c r="B906" s="58"/>
      <c r="C906" s="59"/>
      <c r="D906" s="59"/>
    </row>
    <row r="907" spans="2:4" x14ac:dyDescent="0.2">
      <c r="B907" s="58"/>
      <c r="C907" s="59"/>
      <c r="D907" s="59"/>
    </row>
    <row r="908" spans="2:4" x14ac:dyDescent="0.2">
      <c r="B908" s="58"/>
      <c r="C908" s="59"/>
      <c r="D908" s="59"/>
    </row>
    <row r="909" spans="2:4" x14ac:dyDescent="0.2">
      <c r="B909" s="58"/>
      <c r="C909" s="59"/>
      <c r="D909" s="59"/>
    </row>
    <row r="910" spans="2:4" x14ac:dyDescent="0.2">
      <c r="B910" s="58"/>
      <c r="C910" s="59"/>
      <c r="D910" s="59"/>
    </row>
    <row r="911" spans="2:4" x14ac:dyDescent="0.2">
      <c r="B911" s="58"/>
      <c r="C911" s="59"/>
      <c r="D911" s="59"/>
    </row>
    <row r="912" spans="2:4" x14ac:dyDescent="0.2">
      <c r="B912" s="58"/>
      <c r="C912" s="59"/>
      <c r="D912" s="59"/>
    </row>
    <row r="913" spans="2:4" x14ac:dyDescent="0.2">
      <c r="B913" s="58"/>
      <c r="C913" s="59"/>
      <c r="D913" s="59"/>
    </row>
    <row r="914" spans="2:4" x14ac:dyDescent="0.2">
      <c r="B914" s="58"/>
      <c r="C914" s="59"/>
      <c r="D914" s="59"/>
    </row>
    <row r="915" spans="2:4" x14ac:dyDescent="0.2">
      <c r="B915" s="58"/>
      <c r="C915" s="59"/>
      <c r="D915" s="59"/>
    </row>
    <row r="916" spans="2:4" x14ac:dyDescent="0.2">
      <c r="B916" s="58"/>
      <c r="C916" s="59"/>
      <c r="D916" s="59"/>
    </row>
    <row r="917" spans="2:4" x14ac:dyDescent="0.2">
      <c r="B917" s="58"/>
      <c r="C917" s="59"/>
      <c r="D917" s="59"/>
    </row>
    <row r="918" spans="2:4" x14ac:dyDescent="0.2">
      <c r="B918" s="58"/>
      <c r="C918" s="59"/>
      <c r="D918" s="59"/>
    </row>
    <row r="919" spans="2:4" x14ac:dyDescent="0.2">
      <c r="B919" s="58"/>
      <c r="C919" s="59"/>
      <c r="D919" s="59"/>
    </row>
    <row r="920" spans="2:4" x14ac:dyDescent="0.2">
      <c r="B920" s="58"/>
      <c r="C920" s="59"/>
      <c r="D920" s="59"/>
    </row>
    <row r="921" spans="2:4" x14ac:dyDescent="0.2">
      <c r="B921" s="58"/>
      <c r="C921" s="59"/>
      <c r="D921" s="59"/>
    </row>
    <row r="922" spans="2:4" x14ac:dyDescent="0.2">
      <c r="B922" s="58"/>
      <c r="C922" s="59"/>
      <c r="D922" s="59"/>
    </row>
    <row r="923" spans="2:4" x14ac:dyDescent="0.2">
      <c r="B923" s="58"/>
      <c r="C923" s="59"/>
      <c r="D923" s="59"/>
    </row>
    <row r="924" spans="2:4" x14ac:dyDescent="0.2">
      <c r="B924" s="58"/>
      <c r="C924" s="59"/>
      <c r="D924" s="59"/>
    </row>
    <row r="925" spans="2:4" x14ac:dyDescent="0.2">
      <c r="B925" s="58"/>
      <c r="C925" s="59"/>
      <c r="D925" s="59"/>
    </row>
    <row r="926" spans="2:4" x14ac:dyDescent="0.2">
      <c r="B926" s="58"/>
      <c r="C926" s="59"/>
      <c r="D926" s="59"/>
    </row>
    <row r="927" spans="2:4" x14ac:dyDescent="0.2">
      <c r="B927" s="58"/>
      <c r="C927" s="59"/>
      <c r="D927" s="59"/>
    </row>
    <row r="928" spans="2:4" x14ac:dyDescent="0.2">
      <c r="B928" s="58"/>
      <c r="C928" s="59"/>
      <c r="D928" s="59"/>
    </row>
    <row r="929" spans="2:4" x14ac:dyDescent="0.2">
      <c r="B929" s="58"/>
      <c r="C929" s="59"/>
      <c r="D929" s="59"/>
    </row>
    <row r="930" spans="2:4" x14ac:dyDescent="0.2">
      <c r="B930" s="58"/>
      <c r="C930" s="59"/>
      <c r="D930" s="59"/>
    </row>
    <row r="931" spans="2:4" x14ac:dyDescent="0.2">
      <c r="B931" s="58"/>
      <c r="C931" s="59"/>
      <c r="D931" s="59"/>
    </row>
    <row r="932" spans="2:4" x14ac:dyDescent="0.2">
      <c r="B932" s="58"/>
      <c r="C932" s="59"/>
      <c r="D932" s="59"/>
    </row>
    <row r="933" spans="2:4" x14ac:dyDescent="0.2">
      <c r="B933" s="58"/>
      <c r="C933" s="59"/>
      <c r="D933" s="59"/>
    </row>
    <row r="934" spans="2:4" x14ac:dyDescent="0.2">
      <c r="B934" s="58"/>
      <c r="C934" s="59"/>
      <c r="D934" s="59"/>
    </row>
    <row r="935" spans="2:4" x14ac:dyDescent="0.2">
      <c r="B935" s="58"/>
      <c r="C935" s="59"/>
      <c r="D935" s="59"/>
    </row>
    <row r="936" spans="2:4" x14ac:dyDescent="0.2">
      <c r="B936" s="58"/>
      <c r="C936" s="59"/>
      <c r="D936" s="59"/>
    </row>
    <row r="937" spans="2:4" x14ac:dyDescent="0.2">
      <c r="B937" s="58"/>
      <c r="C937" s="59"/>
      <c r="D937" s="59"/>
    </row>
    <row r="938" spans="2:4" x14ac:dyDescent="0.2">
      <c r="B938" s="58"/>
      <c r="C938" s="59"/>
      <c r="D938" s="59"/>
    </row>
    <row r="939" spans="2:4" x14ac:dyDescent="0.2">
      <c r="B939" s="58"/>
      <c r="C939" s="59"/>
      <c r="D939" s="59"/>
    </row>
    <row r="940" spans="2:4" x14ac:dyDescent="0.2">
      <c r="B940" s="58"/>
      <c r="C940" s="59"/>
      <c r="D940" s="59"/>
    </row>
    <row r="941" spans="2:4" x14ac:dyDescent="0.2">
      <c r="B941" s="58"/>
      <c r="C941" s="59"/>
      <c r="D941" s="59"/>
    </row>
    <row r="942" spans="2:4" x14ac:dyDescent="0.2">
      <c r="B942" s="58"/>
      <c r="C942" s="59"/>
      <c r="D942" s="59"/>
    </row>
    <row r="943" spans="2:4" x14ac:dyDescent="0.2">
      <c r="B943" s="58"/>
      <c r="C943" s="59"/>
      <c r="D943" s="59"/>
    </row>
    <row r="944" spans="2:4" x14ac:dyDescent="0.2">
      <c r="B944" s="58"/>
      <c r="C944" s="59"/>
      <c r="D944" s="59"/>
    </row>
    <row r="945" spans="2:4" x14ac:dyDescent="0.2">
      <c r="B945" s="58"/>
      <c r="C945" s="59"/>
      <c r="D945" s="59"/>
    </row>
    <row r="946" spans="2:4" x14ac:dyDescent="0.2">
      <c r="B946" s="58"/>
      <c r="C946" s="59"/>
      <c r="D946" s="59"/>
    </row>
    <row r="947" spans="2:4" x14ac:dyDescent="0.2">
      <c r="B947" s="58"/>
      <c r="C947" s="59"/>
      <c r="D947" s="59"/>
    </row>
    <row r="948" spans="2:4" x14ac:dyDescent="0.2">
      <c r="B948" s="58"/>
      <c r="C948" s="59"/>
      <c r="D948" s="59"/>
    </row>
    <row r="949" spans="2:4" x14ac:dyDescent="0.2">
      <c r="B949" s="58"/>
      <c r="C949" s="59"/>
      <c r="D949" s="59"/>
    </row>
    <row r="950" spans="2:4" x14ac:dyDescent="0.2">
      <c r="B950" s="58"/>
      <c r="C950" s="59"/>
      <c r="D950" s="59"/>
    </row>
    <row r="951" spans="2:4" x14ac:dyDescent="0.2">
      <c r="B951" s="58"/>
      <c r="C951" s="59"/>
      <c r="D951" s="59"/>
    </row>
    <row r="952" spans="2:4" x14ac:dyDescent="0.2">
      <c r="B952" s="58"/>
      <c r="C952" s="59"/>
      <c r="D952" s="59"/>
    </row>
    <row r="953" spans="2:4" x14ac:dyDescent="0.2">
      <c r="B953" s="58"/>
      <c r="C953" s="59"/>
      <c r="D953" s="59"/>
    </row>
    <row r="954" spans="2:4" x14ac:dyDescent="0.2">
      <c r="B954" s="58"/>
      <c r="C954" s="59"/>
      <c r="D954" s="59"/>
    </row>
    <row r="955" spans="2:4" x14ac:dyDescent="0.2">
      <c r="B955" s="58"/>
      <c r="C955" s="59"/>
      <c r="D955" s="59"/>
    </row>
    <row r="956" spans="2:4" x14ac:dyDescent="0.2">
      <c r="B956" s="58"/>
      <c r="C956" s="59"/>
      <c r="D956" s="59"/>
    </row>
    <row r="957" spans="2:4" x14ac:dyDescent="0.2">
      <c r="B957" s="58"/>
      <c r="C957" s="59"/>
      <c r="D957" s="59"/>
    </row>
    <row r="958" spans="2:4" x14ac:dyDescent="0.2">
      <c r="B958" s="58"/>
      <c r="C958" s="59"/>
      <c r="D958" s="59"/>
    </row>
    <row r="959" spans="2:4" x14ac:dyDescent="0.2">
      <c r="B959" s="58"/>
      <c r="C959" s="59"/>
      <c r="D959" s="59"/>
    </row>
    <row r="960" spans="2:4" x14ac:dyDescent="0.2">
      <c r="B960" s="58"/>
      <c r="C960" s="59"/>
      <c r="D960" s="59"/>
    </row>
    <row r="961" spans="2:4" x14ac:dyDescent="0.2">
      <c r="B961" s="58"/>
      <c r="C961" s="59"/>
      <c r="D961" s="59"/>
    </row>
    <row r="962" spans="2:4" x14ac:dyDescent="0.2">
      <c r="B962" s="58"/>
      <c r="C962" s="59"/>
      <c r="D962" s="59"/>
    </row>
    <row r="963" spans="2:4" x14ac:dyDescent="0.2">
      <c r="B963" s="58"/>
      <c r="C963" s="59"/>
      <c r="D963" s="59"/>
    </row>
    <row r="964" spans="2:4" x14ac:dyDescent="0.2">
      <c r="B964" s="58"/>
      <c r="C964" s="59"/>
      <c r="D964" s="59"/>
    </row>
    <row r="965" spans="2:4" x14ac:dyDescent="0.2">
      <c r="B965" s="58"/>
      <c r="C965" s="59"/>
      <c r="D965" s="59"/>
    </row>
    <row r="966" spans="2:4" x14ac:dyDescent="0.2">
      <c r="B966" s="58"/>
      <c r="C966" s="59"/>
      <c r="D966" s="59"/>
    </row>
    <row r="967" spans="2:4" x14ac:dyDescent="0.2">
      <c r="B967" s="58"/>
      <c r="C967" s="59"/>
      <c r="D967" s="59"/>
    </row>
    <row r="968" spans="2:4" x14ac:dyDescent="0.2">
      <c r="B968" s="58"/>
      <c r="C968" s="59"/>
      <c r="D968" s="59"/>
    </row>
    <row r="969" spans="2:4" x14ac:dyDescent="0.2">
      <c r="B969" s="58"/>
      <c r="C969" s="59"/>
      <c r="D969" s="59"/>
    </row>
    <row r="970" spans="2:4" x14ac:dyDescent="0.2">
      <c r="B970" s="58"/>
      <c r="C970" s="59"/>
      <c r="D970" s="59"/>
    </row>
    <row r="971" spans="2:4" x14ac:dyDescent="0.2">
      <c r="B971" s="58"/>
      <c r="C971" s="59"/>
      <c r="D971" s="59"/>
    </row>
    <row r="972" spans="2:4" x14ac:dyDescent="0.2">
      <c r="B972" s="58"/>
      <c r="C972" s="59"/>
      <c r="D972" s="59"/>
    </row>
    <row r="973" spans="2:4" x14ac:dyDescent="0.2">
      <c r="B973" s="58"/>
      <c r="C973" s="59"/>
      <c r="D973" s="59"/>
    </row>
    <row r="974" spans="2:4" x14ac:dyDescent="0.2">
      <c r="B974" s="58"/>
      <c r="C974" s="59"/>
      <c r="D974" s="59"/>
    </row>
    <row r="975" spans="2:4" x14ac:dyDescent="0.2">
      <c r="B975" s="58"/>
      <c r="C975" s="59"/>
      <c r="D975" s="59"/>
    </row>
    <row r="976" spans="2:4" x14ac:dyDescent="0.2">
      <c r="B976" s="58"/>
      <c r="C976" s="59"/>
      <c r="D976" s="59"/>
    </row>
    <row r="977" spans="2:4" x14ac:dyDescent="0.2">
      <c r="B977" s="58"/>
      <c r="C977" s="59"/>
      <c r="D977" s="59"/>
    </row>
    <row r="978" spans="2:4" x14ac:dyDescent="0.2">
      <c r="B978" s="58"/>
      <c r="C978" s="59"/>
      <c r="D978" s="59"/>
    </row>
    <row r="979" spans="2:4" x14ac:dyDescent="0.2">
      <c r="B979" s="58"/>
      <c r="C979" s="59"/>
      <c r="D979" s="59"/>
    </row>
    <row r="980" spans="2:4" x14ac:dyDescent="0.2">
      <c r="B980" s="58"/>
      <c r="C980" s="59"/>
      <c r="D980" s="59"/>
    </row>
    <row r="981" spans="2:4" x14ac:dyDescent="0.2">
      <c r="B981" s="58"/>
      <c r="C981" s="59"/>
      <c r="D981" s="59"/>
    </row>
    <row r="982" spans="2:4" x14ac:dyDescent="0.2">
      <c r="B982" s="58"/>
      <c r="C982" s="59"/>
      <c r="D982" s="59"/>
    </row>
    <row r="983" spans="2:4" x14ac:dyDescent="0.2">
      <c r="B983" s="58"/>
      <c r="C983" s="59"/>
      <c r="D983" s="59"/>
    </row>
    <row r="984" spans="2:4" x14ac:dyDescent="0.2">
      <c r="B984" s="58"/>
      <c r="C984" s="59"/>
      <c r="D984" s="59"/>
    </row>
    <row r="985" spans="2:4" x14ac:dyDescent="0.2">
      <c r="B985" s="58"/>
      <c r="C985" s="59"/>
      <c r="D985" s="59"/>
    </row>
    <row r="986" spans="2:4" x14ac:dyDescent="0.2">
      <c r="B986" s="58"/>
      <c r="C986" s="59"/>
      <c r="D986" s="59"/>
    </row>
    <row r="987" spans="2:4" x14ac:dyDescent="0.2">
      <c r="B987" s="58"/>
      <c r="C987" s="59"/>
      <c r="D987" s="59"/>
    </row>
    <row r="988" spans="2:4" x14ac:dyDescent="0.2">
      <c r="B988" s="58"/>
      <c r="C988" s="59"/>
      <c r="D988" s="59"/>
    </row>
    <row r="989" spans="2:4" x14ac:dyDescent="0.2">
      <c r="B989" s="58"/>
      <c r="C989" s="59"/>
      <c r="D989" s="59"/>
    </row>
    <row r="990" spans="2:4" x14ac:dyDescent="0.2">
      <c r="B990" s="58"/>
      <c r="C990" s="59"/>
      <c r="D990" s="59"/>
    </row>
    <row r="991" spans="2:4" x14ac:dyDescent="0.2">
      <c r="B991" s="58"/>
      <c r="C991" s="59"/>
      <c r="D991" s="59"/>
    </row>
    <row r="992" spans="2:4" x14ac:dyDescent="0.2">
      <c r="B992" s="58"/>
      <c r="C992" s="59"/>
      <c r="D992" s="59"/>
    </row>
    <row r="993" spans="2:4" x14ac:dyDescent="0.2">
      <c r="B993" s="58"/>
      <c r="C993" s="59"/>
      <c r="D993" s="59"/>
    </row>
    <row r="994" spans="2:4" x14ac:dyDescent="0.2">
      <c r="B994" s="58"/>
      <c r="C994" s="59"/>
      <c r="D994" s="59"/>
    </row>
    <row r="995" spans="2:4" x14ac:dyDescent="0.2">
      <c r="B995" s="58"/>
      <c r="C995" s="59"/>
      <c r="D995" s="59"/>
    </row>
    <row r="996" spans="2:4" x14ac:dyDescent="0.2">
      <c r="B996" s="58"/>
      <c r="C996" s="59"/>
      <c r="D996" s="59"/>
    </row>
    <row r="997" spans="2:4" x14ac:dyDescent="0.2">
      <c r="B997" s="58"/>
      <c r="C997" s="59"/>
      <c r="D997" s="59"/>
    </row>
    <row r="998" spans="2:4" x14ac:dyDescent="0.2">
      <c r="B998" s="58"/>
      <c r="C998" s="59"/>
      <c r="D998" s="59"/>
    </row>
    <row r="999" spans="2:4" x14ac:dyDescent="0.2">
      <c r="B999" s="58"/>
      <c r="C999" s="59"/>
      <c r="D999" s="59"/>
    </row>
    <row r="1000" spans="2:4" x14ac:dyDescent="0.2">
      <c r="B1000" s="58"/>
      <c r="C1000" s="59"/>
      <c r="D1000" s="59"/>
    </row>
    <row r="1001" spans="2:4" x14ac:dyDescent="0.2">
      <c r="B1001" s="58"/>
      <c r="C1001" s="59"/>
      <c r="D1001" s="59"/>
    </row>
    <row r="1002" spans="2:4" x14ac:dyDescent="0.2">
      <c r="B1002" s="58"/>
      <c r="C1002" s="59"/>
      <c r="D1002" s="59"/>
    </row>
    <row r="1003" spans="2:4" x14ac:dyDescent="0.2">
      <c r="B1003" s="58"/>
      <c r="C1003" s="59"/>
      <c r="D1003" s="59"/>
    </row>
    <row r="1004" spans="2:4" x14ac:dyDescent="0.2">
      <c r="B1004" s="58"/>
      <c r="C1004" s="59"/>
      <c r="D1004" s="59"/>
    </row>
    <row r="1005" spans="2:4" x14ac:dyDescent="0.2">
      <c r="B1005" s="58"/>
      <c r="C1005" s="59"/>
      <c r="D1005" s="59"/>
    </row>
    <row r="1006" spans="2:4" x14ac:dyDescent="0.2">
      <c r="B1006" s="58"/>
      <c r="C1006" s="59"/>
      <c r="D1006" s="59"/>
    </row>
    <row r="1007" spans="2:4" x14ac:dyDescent="0.2">
      <c r="B1007" s="58"/>
      <c r="C1007" s="59"/>
      <c r="D1007" s="59"/>
    </row>
    <row r="1008" spans="2:4" x14ac:dyDescent="0.2">
      <c r="B1008" s="58"/>
      <c r="C1008" s="59"/>
      <c r="D1008" s="59"/>
    </row>
    <row r="1009" spans="2:4" x14ac:dyDescent="0.2">
      <c r="B1009" s="58"/>
      <c r="C1009" s="59"/>
      <c r="D1009" s="59"/>
    </row>
    <row r="1010" spans="2:4" x14ac:dyDescent="0.2">
      <c r="B1010" s="58"/>
      <c r="C1010" s="59"/>
      <c r="D1010" s="59"/>
    </row>
    <row r="1011" spans="2:4" x14ac:dyDescent="0.2">
      <c r="B1011" s="58"/>
      <c r="C1011" s="59"/>
      <c r="D1011" s="59"/>
    </row>
    <row r="1012" spans="2:4" x14ac:dyDescent="0.2">
      <c r="B1012" s="58"/>
      <c r="C1012" s="59"/>
      <c r="D1012" s="59"/>
    </row>
    <row r="1013" spans="2:4" x14ac:dyDescent="0.2">
      <c r="B1013" s="58"/>
      <c r="C1013" s="59"/>
      <c r="D1013" s="59"/>
    </row>
    <row r="1014" spans="2:4" x14ac:dyDescent="0.2">
      <c r="B1014" s="58"/>
      <c r="C1014" s="59"/>
      <c r="D1014" s="59"/>
    </row>
    <row r="1015" spans="2:4" x14ac:dyDescent="0.2">
      <c r="B1015" s="58"/>
      <c r="C1015" s="59"/>
      <c r="D1015" s="59"/>
    </row>
    <row r="1016" spans="2:4" x14ac:dyDescent="0.2">
      <c r="B1016" s="58"/>
      <c r="C1016" s="59"/>
      <c r="D1016" s="59"/>
    </row>
    <row r="1017" spans="2:4" x14ac:dyDescent="0.2">
      <c r="B1017" s="58"/>
      <c r="C1017" s="59"/>
      <c r="D1017" s="59"/>
    </row>
    <row r="1018" spans="2:4" x14ac:dyDescent="0.2">
      <c r="B1018" s="58"/>
      <c r="C1018" s="59"/>
      <c r="D1018" s="59"/>
    </row>
    <row r="1019" spans="2:4" x14ac:dyDescent="0.2">
      <c r="B1019" s="58"/>
      <c r="C1019" s="59"/>
      <c r="D1019" s="59"/>
    </row>
    <row r="1020" spans="2:4" x14ac:dyDescent="0.2">
      <c r="B1020" s="58"/>
      <c r="C1020" s="59"/>
      <c r="D1020" s="59"/>
    </row>
    <row r="1021" spans="2:4" x14ac:dyDescent="0.2">
      <c r="B1021" s="58"/>
      <c r="C1021" s="59"/>
      <c r="D1021" s="59"/>
    </row>
    <row r="1022" spans="2:4" x14ac:dyDescent="0.2">
      <c r="B1022" s="58"/>
      <c r="C1022" s="59"/>
      <c r="D1022" s="59"/>
    </row>
    <row r="1023" spans="2:4" x14ac:dyDescent="0.2">
      <c r="B1023" s="58"/>
      <c r="C1023" s="59"/>
      <c r="D1023" s="59"/>
    </row>
    <row r="1024" spans="2:4" x14ac:dyDescent="0.2">
      <c r="B1024" s="58"/>
      <c r="C1024" s="59"/>
      <c r="D1024" s="59"/>
    </row>
    <row r="1025" spans="2:4" x14ac:dyDescent="0.2">
      <c r="B1025" s="58"/>
      <c r="C1025" s="59"/>
      <c r="D1025" s="59"/>
    </row>
    <row r="1026" spans="2:4" x14ac:dyDescent="0.2">
      <c r="B1026" s="58"/>
      <c r="C1026" s="59"/>
      <c r="D1026" s="59"/>
    </row>
    <row r="1027" spans="2:4" x14ac:dyDescent="0.2">
      <c r="B1027" s="58"/>
      <c r="C1027" s="59"/>
      <c r="D1027" s="59"/>
    </row>
    <row r="1028" spans="2:4" x14ac:dyDescent="0.2">
      <c r="B1028" s="58"/>
      <c r="C1028" s="59"/>
      <c r="D1028" s="59"/>
    </row>
    <row r="1029" spans="2:4" x14ac:dyDescent="0.2">
      <c r="B1029" s="58"/>
      <c r="C1029" s="59"/>
      <c r="D1029" s="59"/>
    </row>
    <row r="1030" spans="2:4" x14ac:dyDescent="0.2">
      <c r="B1030" s="58"/>
      <c r="C1030" s="59"/>
      <c r="D1030" s="59"/>
    </row>
    <row r="1031" spans="2:4" x14ac:dyDescent="0.2">
      <c r="B1031" s="58"/>
      <c r="C1031" s="59"/>
      <c r="D1031" s="59"/>
    </row>
    <row r="1032" spans="2:4" x14ac:dyDescent="0.2">
      <c r="B1032" s="58"/>
      <c r="C1032" s="59"/>
      <c r="D1032" s="59"/>
    </row>
    <row r="1033" spans="2:4" x14ac:dyDescent="0.2">
      <c r="B1033" s="58"/>
      <c r="C1033" s="59"/>
      <c r="D1033" s="59"/>
    </row>
    <row r="1034" spans="2:4" x14ac:dyDescent="0.2">
      <c r="B1034" s="58"/>
      <c r="C1034" s="59"/>
      <c r="D1034" s="59"/>
    </row>
    <row r="1035" spans="2:4" x14ac:dyDescent="0.2">
      <c r="B1035" s="58"/>
      <c r="C1035" s="59"/>
      <c r="D1035" s="59"/>
    </row>
    <row r="1036" spans="2:4" x14ac:dyDescent="0.2">
      <c r="B1036" s="58"/>
      <c r="C1036" s="59"/>
      <c r="D1036" s="59"/>
    </row>
    <row r="1037" spans="2:4" x14ac:dyDescent="0.2">
      <c r="B1037" s="58"/>
      <c r="C1037" s="59"/>
      <c r="D1037" s="59"/>
    </row>
    <row r="1038" spans="2:4" x14ac:dyDescent="0.2">
      <c r="B1038" s="58"/>
      <c r="C1038" s="59"/>
      <c r="D1038" s="59"/>
    </row>
    <row r="1039" spans="2:4" x14ac:dyDescent="0.2">
      <c r="B1039" s="58"/>
      <c r="C1039" s="59"/>
      <c r="D1039" s="59"/>
    </row>
    <row r="1040" spans="2:4" x14ac:dyDescent="0.2">
      <c r="B1040" s="58"/>
      <c r="C1040" s="59"/>
      <c r="D1040" s="59"/>
    </row>
    <row r="1041" spans="2:4" x14ac:dyDescent="0.2">
      <c r="B1041" s="58"/>
      <c r="C1041" s="59"/>
      <c r="D1041" s="59"/>
    </row>
    <row r="1042" spans="2:4" x14ac:dyDescent="0.2">
      <c r="B1042" s="58"/>
      <c r="C1042" s="59"/>
      <c r="D1042" s="59"/>
    </row>
  </sheetData>
  <mergeCells count="10">
    <mergeCell ref="DN40:DP40"/>
    <mergeCell ref="DQ40:DS40"/>
    <mergeCell ref="DU40:DW40"/>
    <mergeCell ref="DY40:EA40"/>
    <mergeCell ref="B1:B2"/>
    <mergeCell ref="C1:C2"/>
    <mergeCell ref="D1:D2"/>
    <mergeCell ref="J1:J2"/>
    <mergeCell ref="DE40:DG40"/>
    <mergeCell ref="DI40:DK40"/>
  </mergeCells>
  <conditionalFormatting sqref="G3:I162">
    <cfRule type="expression" dxfId="82" priority="5" stopIfTrue="1">
      <formula>G3&lt;=G$2</formula>
    </cfRule>
    <cfRule type="expression" dxfId="81" priority="6" stopIfTrue="1">
      <formula>ISTEXT(G3)</formula>
    </cfRule>
    <cfRule type="expression" dxfId="80" priority="7" stopIfTrue="1">
      <formula>G3&gt;G$2</formula>
    </cfRule>
  </conditionalFormatting>
  <conditionalFormatting sqref="E3:I162">
    <cfRule type="expression" dxfId="79" priority="3" stopIfTrue="1">
      <formula>COUNT(E3)=0</formula>
    </cfRule>
    <cfRule type="expression" dxfId="78" priority="4" stopIfTrue="1">
      <formula>E3&gt;E$2</formula>
    </cfRule>
  </conditionalFormatting>
  <conditionalFormatting sqref="B3:B162">
    <cfRule type="expression" dxfId="77" priority="1">
      <formula>C3=""</formula>
    </cfRule>
    <cfRule type="expression" dxfId="76" priority="2" stopIfTrue="1">
      <formula>C3&lt;&gt;""</formula>
    </cfRule>
  </conditionalFormatting>
  <conditionalFormatting sqref="D3:D162">
    <cfRule type="expression" dxfId="73" priority="10" stopIfTrue="1">
      <formula>#REF!=""</formula>
    </cfRule>
    <cfRule type="expression" dxfId="72" priority="11" stopIfTrue="1">
      <formula>COUNTIF(#REF!,#REF!)&gt;1</formula>
    </cfRule>
  </conditionalFormatting>
  <conditionalFormatting sqref="D6">
    <cfRule type="expression" dxfId="71" priority="12" stopIfTrue="1">
      <formula>COUNTIF(#REF!,#REF!)&gt;1</formula>
    </cfRule>
  </conditionalFormatting>
  <conditionalFormatting sqref="C3:C162">
    <cfRule type="expression" dxfId="70" priority="13" stopIfTrue="1">
      <formula>#REF!=""</formula>
    </cfRule>
    <cfRule type="expression" dxfId="69" priority="14" stopIfTrue="1">
      <formula>COUNTIF(#REF!,#REF!)&gt;1</formula>
    </cfRule>
  </conditionalFormatting>
  <conditionalFormatting sqref="D6">
    <cfRule type="expression" dxfId="68" priority="15" stopIfTrue="1">
      <formula>#REF!=""</formula>
    </cfRule>
  </conditionalFormatting>
  <conditionalFormatting sqref="CN56 CN66">
    <cfRule type="cellIs" priority="16" stopIfTrue="1" operator="equal">
      <formula>""</formula>
    </cfRule>
    <cfRule type="expression" dxfId="67" priority="17" stopIfTrue="1">
      <formula>COUNTIF(#REF!,CY42)&gt;1</formula>
    </cfRule>
    <cfRule type="cellIs" dxfId="66" priority="18" stopIfTrue="1" operator="lessThanOrEqual">
      <formula>1</formula>
    </cfRule>
  </conditionalFormatting>
  <conditionalFormatting sqref="CM56 CM66">
    <cfRule type="cellIs" priority="19" stopIfTrue="1" operator="equal">
      <formula>""</formula>
    </cfRule>
    <cfRule type="expression" dxfId="65" priority="20" stopIfTrue="1">
      <formula>COUNTIF(#REF!,CY42)&gt;1</formula>
    </cfRule>
    <cfRule type="cellIs" dxfId="64" priority="21" stopIfTrue="1" operator="lessThanOrEqual">
      <formula>1</formula>
    </cfRule>
  </conditionalFormatting>
  <conditionalFormatting sqref="CN72">
    <cfRule type="cellIs" priority="22" stopIfTrue="1" operator="equal">
      <formula>""</formula>
    </cfRule>
    <cfRule type="expression" dxfId="63" priority="23" stopIfTrue="1">
      <formula>COUNTIF(#REF!,CY43)&gt;1</formula>
    </cfRule>
    <cfRule type="cellIs" dxfId="62" priority="24" stopIfTrue="1" operator="lessThanOrEqual">
      <formula>1</formula>
    </cfRule>
  </conditionalFormatting>
  <conditionalFormatting sqref="CM72">
    <cfRule type="cellIs" priority="25" stopIfTrue="1" operator="equal">
      <formula>""</formula>
    </cfRule>
    <cfRule type="expression" dxfId="61" priority="26" stopIfTrue="1">
      <formula>COUNTIF(#REF!,CY43)&gt;1</formula>
    </cfRule>
    <cfRule type="cellIs" dxfId="60" priority="27" stopIfTrue="1" operator="lessThanOrEqual">
      <formula>1</formula>
    </cfRule>
  </conditionalFormatting>
  <conditionalFormatting sqref="CN89">
    <cfRule type="cellIs" priority="28" stopIfTrue="1" operator="equal">
      <formula>""</formula>
    </cfRule>
    <cfRule type="expression" dxfId="59" priority="29" stopIfTrue="1">
      <formula>COUNTIF(#REF!,CY48)&gt;1</formula>
    </cfRule>
    <cfRule type="cellIs" dxfId="58" priority="30" stopIfTrue="1" operator="lessThanOrEqual">
      <formula>1</formula>
    </cfRule>
  </conditionalFormatting>
  <conditionalFormatting sqref="CM89">
    <cfRule type="cellIs" priority="31" stopIfTrue="1" operator="equal">
      <formula>""</formula>
    </cfRule>
    <cfRule type="expression" dxfId="57" priority="32" stopIfTrue="1">
      <formula>COUNTIF(#REF!,CY48)&gt;1</formula>
    </cfRule>
    <cfRule type="cellIs" dxfId="56" priority="33" stopIfTrue="1" operator="lessThanOrEqual">
      <formula>1</formula>
    </cfRule>
  </conditionalFormatting>
  <conditionalFormatting sqref="CN85">
    <cfRule type="cellIs" priority="34" stopIfTrue="1" operator="equal">
      <formula>""</formula>
    </cfRule>
    <cfRule type="expression" dxfId="55" priority="35" stopIfTrue="1">
      <formula>COUNTIF(#REF!,CY50)&gt;1</formula>
    </cfRule>
    <cfRule type="cellIs" dxfId="54" priority="36" stopIfTrue="1" operator="lessThanOrEqual">
      <formula>1</formula>
    </cfRule>
  </conditionalFormatting>
  <conditionalFormatting sqref="CM85">
    <cfRule type="cellIs" priority="37" stopIfTrue="1" operator="equal">
      <formula>""</formula>
    </cfRule>
    <cfRule type="expression" dxfId="53" priority="38" stopIfTrue="1">
      <formula>COUNTIF(#REF!,CY50)&gt;1</formula>
    </cfRule>
    <cfRule type="cellIs" dxfId="52" priority="39" stopIfTrue="1" operator="lessThanOrEqual">
      <formula>1</formula>
    </cfRule>
  </conditionalFormatting>
  <conditionalFormatting sqref="CN65">
    <cfRule type="cellIs" priority="40" stopIfTrue="1" operator="equal">
      <formula>""</formula>
    </cfRule>
    <cfRule type="expression" dxfId="51" priority="41" stopIfTrue="1">
      <formula>COUNTIF(#REF!,CY55)&gt;1</formula>
    </cfRule>
    <cfRule type="cellIs" dxfId="50" priority="42" stopIfTrue="1" operator="lessThanOrEqual">
      <formula>1</formula>
    </cfRule>
  </conditionalFormatting>
  <conditionalFormatting sqref="CM65">
    <cfRule type="cellIs" priority="43" stopIfTrue="1" operator="equal">
      <formula>""</formula>
    </cfRule>
    <cfRule type="expression" dxfId="49" priority="44" stopIfTrue="1">
      <formula>COUNTIF(#REF!,CY55)&gt;1</formula>
    </cfRule>
    <cfRule type="cellIs" dxfId="48" priority="45" stopIfTrue="1" operator="lessThanOrEqual">
      <formula>1</formula>
    </cfRule>
  </conditionalFormatting>
  <conditionalFormatting sqref="CN52 CN64">
    <cfRule type="cellIs" priority="46" stopIfTrue="1" operator="equal">
      <formula>""</formula>
    </cfRule>
    <cfRule type="expression" dxfId="47" priority="47" stopIfTrue="1">
      <formula>COUNTIF(#REF!,CY68)&gt;1</formula>
    </cfRule>
    <cfRule type="cellIs" dxfId="46" priority="48" stopIfTrue="1" operator="lessThanOrEqual">
      <formula>1</formula>
    </cfRule>
  </conditionalFormatting>
  <conditionalFormatting sqref="CM52 CM64">
    <cfRule type="cellIs" priority="49" stopIfTrue="1" operator="equal">
      <formula>""</formula>
    </cfRule>
    <cfRule type="expression" dxfId="45" priority="50" stopIfTrue="1">
      <formula>COUNTIF(#REF!,CY68)&gt;1</formula>
    </cfRule>
    <cfRule type="cellIs" dxfId="44" priority="51" stopIfTrue="1" operator="lessThanOrEqual">
      <formula>1</formula>
    </cfRule>
  </conditionalFormatting>
  <conditionalFormatting sqref="CN50">
    <cfRule type="cellIs" priority="52" stopIfTrue="1" operator="equal">
      <formula>""</formula>
    </cfRule>
    <cfRule type="expression" dxfId="43" priority="53" stopIfTrue="1">
      <formula>COUNTIF(#REF!,CY60)&gt;1</formula>
    </cfRule>
    <cfRule type="cellIs" dxfId="42" priority="54" stopIfTrue="1" operator="lessThanOrEqual">
      <formula>1</formula>
    </cfRule>
  </conditionalFormatting>
  <conditionalFormatting sqref="CM50">
    <cfRule type="cellIs" priority="55" stopIfTrue="1" operator="equal">
      <formula>""</formula>
    </cfRule>
    <cfRule type="expression" dxfId="41" priority="56" stopIfTrue="1">
      <formula>COUNTIF(#REF!,CY60)&gt;1</formula>
    </cfRule>
    <cfRule type="cellIs" dxfId="40" priority="57" stopIfTrue="1" operator="lessThanOrEqual">
      <formula>1</formula>
    </cfRule>
  </conditionalFormatting>
  <conditionalFormatting sqref="CN74:CN75">
    <cfRule type="cellIs" priority="58" stopIfTrue="1" operator="equal">
      <formula>""</formula>
    </cfRule>
    <cfRule type="expression" dxfId="39" priority="59" stopIfTrue="1">
      <formula>COUNTIF(#REF!,CY70)&gt;1</formula>
    </cfRule>
    <cfRule type="cellIs" dxfId="38" priority="60" stopIfTrue="1" operator="lessThanOrEqual">
      <formula>1</formula>
    </cfRule>
  </conditionalFormatting>
  <conditionalFormatting sqref="CM74:CM75">
    <cfRule type="cellIs" priority="61" stopIfTrue="1" operator="equal">
      <formula>""</formula>
    </cfRule>
    <cfRule type="expression" dxfId="37" priority="62" stopIfTrue="1">
      <formula>COUNTIF(#REF!,CY70)&gt;1</formula>
    </cfRule>
    <cfRule type="cellIs" dxfId="36" priority="63" stopIfTrue="1" operator="lessThanOrEqual">
      <formula>1</formula>
    </cfRule>
  </conditionalFormatting>
  <conditionalFormatting sqref="CN73">
    <cfRule type="cellIs" priority="64" stopIfTrue="1" operator="equal">
      <formula>""</formula>
    </cfRule>
    <cfRule type="expression" dxfId="35" priority="65" stopIfTrue="1">
      <formula>COUNTIF(#REF!,CY57)&gt;1</formula>
    </cfRule>
    <cfRule type="cellIs" dxfId="34" priority="66" stopIfTrue="1" operator="lessThanOrEqual">
      <formula>1</formula>
    </cfRule>
  </conditionalFormatting>
  <conditionalFormatting sqref="CM73">
    <cfRule type="cellIs" priority="67" stopIfTrue="1" operator="equal">
      <formula>""</formula>
    </cfRule>
    <cfRule type="expression" dxfId="33" priority="68" stopIfTrue="1">
      <formula>COUNTIF(#REF!,CY57)&gt;1</formula>
    </cfRule>
    <cfRule type="cellIs" dxfId="32" priority="69" stopIfTrue="1" operator="lessThanOrEqual">
      <formula>1</formula>
    </cfRule>
  </conditionalFormatting>
  <conditionalFormatting sqref="CM76">
    <cfRule type="cellIs" priority="70" stopIfTrue="1" operator="equal">
      <formula>""</formula>
    </cfRule>
    <cfRule type="expression" dxfId="31" priority="71" stopIfTrue="1">
      <formula>COUNTIF(#REF!,CY67)&gt;1</formula>
    </cfRule>
    <cfRule type="cellIs" dxfId="30" priority="72" stopIfTrue="1" operator="lessThanOrEqual">
      <formula>1</formula>
    </cfRule>
  </conditionalFormatting>
  <conditionalFormatting sqref="CN67 CN51">
    <cfRule type="cellIs" priority="73" stopIfTrue="1" operator="equal">
      <formula>""</formula>
    </cfRule>
    <cfRule type="expression" dxfId="29" priority="74" stopIfTrue="1">
      <formula>COUNTIF(#REF!,CY56)&gt;1</formula>
    </cfRule>
    <cfRule type="cellIs" dxfId="28" priority="75" stopIfTrue="1" operator="lessThanOrEqual">
      <formula>1</formula>
    </cfRule>
  </conditionalFormatting>
  <conditionalFormatting sqref="CM67 CM51">
    <cfRule type="cellIs" priority="76" stopIfTrue="1" operator="equal">
      <formula>""</formula>
    </cfRule>
    <cfRule type="expression" dxfId="27" priority="77" stopIfTrue="1">
      <formula>COUNTIF(#REF!,CY56)&gt;1</formula>
    </cfRule>
    <cfRule type="cellIs" dxfId="26" priority="78" stopIfTrue="1" operator="lessThanOrEqual">
      <formula>1</formula>
    </cfRule>
  </conditionalFormatting>
  <conditionalFormatting sqref="CN58">
    <cfRule type="cellIs" priority="79" stopIfTrue="1" operator="equal">
      <formula>""</formula>
    </cfRule>
    <cfRule type="expression" dxfId="25" priority="80" stopIfTrue="1">
      <formula>COUNTIF(#REF!,CY79)&gt;1</formula>
    </cfRule>
    <cfRule type="cellIs" dxfId="24" priority="81" stopIfTrue="1" operator="lessThanOrEqual">
      <formula>1</formula>
    </cfRule>
  </conditionalFormatting>
  <conditionalFormatting sqref="CM58">
    <cfRule type="cellIs" priority="82" stopIfTrue="1" operator="equal">
      <formula>""</formula>
    </cfRule>
    <cfRule type="expression" dxfId="23" priority="83" stopIfTrue="1">
      <formula>COUNTIF(#REF!,CY79)&gt;1</formula>
    </cfRule>
    <cfRule type="cellIs" dxfId="22" priority="84" stopIfTrue="1" operator="lessThanOrEqual">
      <formula>1</formula>
    </cfRule>
  </conditionalFormatting>
  <conditionalFormatting sqref="CN82">
    <cfRule type="cellIs" priority="85" stopIfTrue="1" operator="equal">
      <formula>""</formula>
    </cfRule>
    <cfRule type="expression" dxfId="21" priority="86" stopIfTrue="1">
      <formula>COUNTIF(#REF!,CY45)&gt;1</formula>
    </cfRule>
    <cfRule type="cellIs" dxfId="20" priority="87" stopIfTrue="1" operator="lessThanOrEqual">
      <formula>1</formula>
    </cfRule>
  </conditionalFormatting>
  <conditionalFormatting sqref="CM82">
    <cfRule type="cellIs" priority="88" stopIfTrue="1" operator="equal">
      <formula>""</formula>
    </cfRule>
    <cfRule type="expression" dxfId="19" priority="89" stopIfTrue="1">
      <formula>COUNTIF(#REF!,CY45)&gt;1</formula>
    </cfRule>
    <cfRule type="cellIs" dxfId="18" priority="90" stopIfTrue="1" operator="lessThanOrEqual">
      <formula>1</formula>
    </cfRule>
  </conditionalFormatting>
  <conditionalFormatting sqref="CN70">
    <cfRule type="cellIs" priority="91" stopIfTrue="1" operator="equal">
      <formula>""</formula>
    </cfRule>
    <cfRule type="expression" dxfId="17" priority="92" stopIfTrue="1">
      <formula>COUNTIF(#REF!,CY51)&gt;1</formula>
    </cfRule>
    <cfRule type="cellIs" dxfId="16" priority="93" stopIfTrue="1" operator="lessThanOrEqual">
      <formula>1</formula>
    </cfRule>
  </conditionalFormatting>
  <conditionalFormatting sqref="CM70">
    <cfRule type="cellIs" priority="94" stopIfTrue="1" operator="equal">
      <formula>""</formula>
    </cfRule>
    <cfRule type="expression" dxfId="15" priority="95" stopIfTrue="1">
      <formula>COUNTIF(#REF!,CY51)&gt;1</formula>
    </cfRule>
    <cfRule type="cellIs" dxfId="14" priority="96" stopIfTrue="1" operator="lessThanOrEqual">
      <formula>1</formula>
    </cfRule>
  </conditionalFormatting>
  <conditionalFormatting sqref="CN86">
    <cfRule type="cellIs" priority="97" stopIfTrue="1" operator="equal">
      <formula>""</formula>
    </cfRule>
    <cfRule type="expression" dxfId="13" priority="98" stopIfTrue="1">
      <formula>COUNTIF(#REF!,CY66)&gt;1</formula>
    </cfRule>
    <cfRule type="cellIs" dxfId="12" priority="99" stopIfTrue="1" operator="lessThanOrEqual">
      <formula>1</formula>
    </cfRule>
  </conditionalFormatting>
  <conditionalFormatting sqref="CM86">
    <cfRule type="cellIs" priority="100" stopIfTrue="1" operator="equal">
      <formula>""</formula>
    </cfRule>
    <cfRule type="expression" dxfId="11" priority="101" stopIfTrue="1">
      <formula>COUNTIF(#REF!,CY66)&gt;1</formula>
    </cfRule>
    <cfRule type="cellIs" dxfId="10" priority="102" stopIfTrue="1" operator="lessThanOrEqual">
      <formula>1</formula>
    </cfRule>
  </conditionalFormatting>
  <conditionalFormatting sqref="CN76">
    <cfRule type="cellIs" priority="103" stopIfTrue="1" operator="equal">
      <formula>""</formula>
    </cfRule>
    <cfRule type="expression" dxfId="9" priority="104" stopIfTrue="1">
      <formula>COUNTIF(#REF!,DE60)&gt;1</formula>
    </cfRule>
    <cfRule type="cellIs" dxfId="8" priority="105" stopIfTrue="1" operator="lessThanOrEqual">
      <formula>1</formula>
    </cfRule>
  </conditionalFormatting>
  <conditionalFormatting sqref="CN47">
    <cfRule type="cellIs" priority="106" stopIfTrue="1" operator="equal">
      <formula>""</formula>
    </cfRule>
    <cfRule type="expression" dxfId="7" priority="107" stopIfTrue="1">
      <formula>COUNTIF(#REF!,CY58)&gt;1</formula>
    </cfRule>
    <cfRule type="cellIs" dxfId="6" priority="108" stopIfTrue="1" operator="lessThanOrEqual">
      <formula>1</formula>
    </cfRule>
  </conditionalFormatting>
  <conditionalFormatting sqref="CM47">
    <cfRule type="cellIs" priority="109" stopIfTrue="1" operator="equal">
      <formula>""</formula>
    </cfRule>
    <cfRule type="expression" dxfId="5" priority="110" stopIfTrue="1">
      <formula>COUNTIF(#REF!,CY58)&gt;1</formula>
    </cfRule>
    <cfRule type="cellIs" dxfId="4" priority="111" stopIfTrue="1" operator="lessThanOrEqual">
      <formula>1</formula>
    </cfRule>
  </conditionalFormatting>
  <conditionalFormatting sqref="CN54">
    <cfRule type="cellIs" priority="112" stopIfTrue="1" operator="equal">
      <formula>""</formula>
    </cfRule>
    <cfRule type="expression" dxfId="3" priority="113" stopIfTrue="1">
      <formula>COUNTIF(#REF!,CY77)&gt;1</formula>
    </cfRule>
    <cfRule type="cellIs" dxfId="2" priority="114" stopIfTrue="1" operator="lessThanOrEqual">
      <formula>1</formula>
    </cfRule>
  </conditionalFormatting>
  <conditionalFormatting sqref="CM54">
    <cfRule type="cellIs" priority="115" stopIfTrue="1" operator="equal">
      <formula>""</formula>
    </cfRule>
    <cfRule type="expression" dxfId="1" priority="116" stopIfTrue="1">
      <formula>COUNTIF(#REF!,CY77)&gt;1</formula>
    </cfRule>
    <cfRule type="cellIs" dxfId="0" priority="117" stopIfTrue="1" operator="lessThanOrEqual">
      <formula>1</formula>
    </cfRule>
  </conditionalFormatting>
  <printOptions horizontalCentered="1"/>
  <pageMargins left="0.25" right="0.26" top="0.67" bottom="0.25" header="0.19" footer="0.33"/>
  <pageSetup scale="90" orientation="landscape" horizontalDpi="300" verticalDpi="300"/>
  <headerFooter>
    <oddHeader>&amp;C&amp;"Times New Roman,Bold"&amp;18&amp;K000000_x000D_ Sheepdog Trial&amp;R&amp;"Times New Roman,Bold"&amp;14&amp;K000000_x000D_Page&amp;P</oddHeader>
  </headerFooter>
  <rowBreaks count="1" manualBreakCount="1">
    <brk id="72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4ADE13E2-A763-014C-BDF3-97504FC6A7A2}">
            <xm:f>AND('/Users/MikaelDubh/Desktop/1Trial Forms 2017/[1Score sheet 2017.xlsm]NAMES'!#REF!="YES",COUNTIF('/Users/MikaelDubh/Desktop/1Trial Forms 2017/[1Score sheet 2017.xlsm]NAMES'!#REF!,C6)=0)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9" id="{70DBEDAB-750E-9F4D-A2D9-9F5633973CB9}">
            <xm:f>AND('/Users/MikaelDubh/Desktop/1Trial Forms 2017/[1Score sheet 2017.xlsm]NAMES'!#REF!="YES",COUNTIF('/Users/MikaelDubh/Desktop/1Trial Forms 2017/[1Score sheet 2017.xlsm]NAMES'!#REF!,C3)=0)</xm:f>
            <x14:dxf>
              <font>
                <color rgb="FF3366FF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m:sqref>C3:C162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open1</vt:lpstr>
      <vt:lpstr>open2</vt:lpstr>
      <vt:lpstr>open3</vt:lpstr>
      <vt:lpstr>Nur 1</vt:lpstr>
      <vt:lpstr>Nur 2</vt:lpstr>
      <vt:lpstr>Nur 3</vt:lpstr>
      <vt:lpstr>'Nur 1'!Print_Area</vt:lpstr>
      <vt:lpstr>'Nur 2'!Print_Area</vt:lpstr>
      <vt:lpstr>'Nur 3'!Print_Area</vt:lpstr>
      <vt:lpstr>open1!Print_Area</vt:lpstr>
      <vt:lpstr>open2!Print_Area</vt:lpstr>
      <vt:lpstr>open3!Print_Area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DeJong</dc:creator>
  <cp:lastModifiedBy>Linda DeJong</cp:lastModifiedBy>
  <dcterms:created xsi:type="dcterms:W3CDTF">2019-10-22T17:40:01Z</dcterms:created>
  <dcterms:modified xsi:type="dcterms:W3CDTF">2019-10-22T17:51:46Z</dcterms:modified>
</cp:coreProperties>
</file>